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.pirson/Desktop/"/>
    </mc:Choice>
  </mc:AlternateContent>
  <xr:revisionPtr revIDLastSave="0" documentId="8_{8181C7D8-2F71-9341-8B00-E8E4805C3E01}" xr6:coauthVersionLast="45" xr6:coauthVersionMax="45" xr10:uidLastSave="{00000000-0000-0000-0000-000000000000}"/>
  <bookViews>
    <workbookView xWindow="480" yWindow="1800" windowWidth="25040" windowHeight="16940" xr2:uid="{38723C80-1230-9B45-B193-5C6EBDD5D67C}"/>
  </bookViews>
  <sheets>
    <sheet name="COMMU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0" i="1" l="1"/>
  <c r="B146" i="1"/>
  <c r="B142" i="1"/>
  <c r="B139" i="1"/>
  <c r="B135" i="1"/>
  <c r="B129" i="1"/>
  <c r="B123" i="1"/>
  <c r="C111" i="1"/>
  <c r="B111" i="1"/>
  <c r="C108" i="1"/>
  <c r="B108" i="1"/>
  <c r="C103" i="1"/>
  <c r="B103" i="1"/>
  <c r="C94" i="1"/>
  <c r="B94" i="1"/>
  <c r="C90" i="1"/>
  <c r="C86" i="1"/>
  <c r="B86" i="1"/>
  <c r="C81" i="1"/>
  <c r="B81" i="1"/>
  <c r="C72" i="1"/>
  <c r="B72" i="1"/>
  <c r="C60" i="1"/>
  <c r="C55" i="1"/>
  <c r="B55" i="1"/>
  <c r="C49" i="1"/>
  <c r="B49" i="1"/>
  <c r="C45" i="1"/>
  <c r="B45" i="1"/>
  <c r="C41" i="1"/>
  <c r="C37" i="1"/>
  <c r="B37" i="1"/>
  <c r="C33" i="1"/>
  <c r="B33" i="1"/>
  <c r="C29" i="1"/>
  <c r="B29" i="1"/>
  <c r="C25" i="1"/>
  <c r="B25" i="1"/>
  <c r="C19" i="1"/>
  <c r="B19" i="1"/>
  <c r="C15" i="1"/>
  <c r="B15" i="1"/>
</calcChain>
</file>

<file path=xl/sharedStrings.xml><?xml version="1.0" encoding="utf-8"?>
<sst xmlns="http://schemas.openxmlformats.org/spreadsheetml/2006/main" count="135" uniqueCount="109">
  <si>
    <t>PROGRAMMES DE COURS</t>
  </si>
  <si>
    <t>SECTION COMMUNICATION</t>
  </si>
  <si>
    <t>Première année</t>
  </si>
  <si>
    <t>Unités d'enseignement et activités d'apprentissage</t>
  </si>
  <si>
    <t xml:space="preserve">Crédits </t>
  </si>
  <si>
    <t xml:space="preserve">Heures </t>
  </si>
  <si>
    <t>Pondération</t>
  </si>
  <si>
    <t>Quadrimestre</t>
  </si>
  <si>
    <t>1CU0G Langues étrangères 1</t>
  </si>
  <si>
    <t>1 et 2</t>
  </si>
  <si>
    <t>Langues étrangères au choix :</t>
  </si>
  <si>
    <t>1C01G Anglais professionnel (niveau A2)</t>
  </si>
  <si>
    <t>1C02G Néerlandais professionnel (niveau A2)</t>
  </si>
  <si>
    <t>1CU1G Introduction à l'univers des médias</t>
  </si>
  <si>
    <t>1C11G Découverte de l'univers des médias et de l'information</t>
  </si>
  <si>
    <t>1C12G Lecture critique de l'actualité</t>
  </si>
  <si>
    <t>1CU2G Projet 1 : Initiation aux pratiques journalistiques</t>
  </si>
  <si>
    <t>1C21G Techniques d'interview</t>
  </si>
  <si>
    <t>1C22G Langage et écriture journalistique</t>
  </si>
  <si>
    <t>1C23G Aspects juridiques de l’information, droits d’auteur, Creative Commons et déontologie</t>
  </si>
  <si>
    <t>1C24G Projet journalistique d'information sociale</t>
  </si>
  <si>
    <t>1CU3G Psychologie et communication</t>
  </si>
  <si>
    <t>1C31G Communication interpersonnelle et dynamique de groupe</t>
  </si>
  <si>
    <t>1C32G Psychologie et communication</t>
  </si>
  <si>
    <t>1CU4G Ecriture et communication</t>
  </si>
  <si>
    <t>1C41G Maîtrise de la langue française</t>
  </si>
  <si>
    <t>1C42G Atelier d’écriture communicationnelle</t>
  </si>
  <si>
    <t xml:space="preserve">1CU5G Paysage de la communication </t>
  </si>
  <si>
    <t>1C51G Secteurs et métiers de la communication</t>
  </si>
  <si>
    <t>1C52G Théories de la communication</t>
  </si>
  <si>
    <t>1CU6G Stratégies de la communication</t>
  </si>
  <si>
    <t>1C61G Nouvelles technologies de l’information et de la communication</t>
  </si>
  <si>
    <t>1C62G Stratégies de la communication et analyse de campagnes transmédias</t>
  </si>
  <si>
    <t>1CU7G Économie politique et critique historique</t>
  </si>
  <si>
    <t>1C71G Economie politique</t>
  </si>
  <si>
    <t>1C72G Critique historique</t>
  </si>
  <si>
    <t>1CU8G Projet 2 : Communication événementielle</t>
  </si>
  <si>
    <t>1C81G Atelier de création évènementielle</t>
  </si>
  <si>
    <t>1C82G Méthode de gestion de projet évènementiel</t>
  </si>
  <si>
    <t>1CU9G Exploration de pratiques communicationnelles</t>
  </si>
  <si>
    <t>1C91G Techniques d'expression orale et corporelle 1</t>
  </si>
  <si>
    <t>1C92G Communication graphique</t>
  </si>
  <si>
    <t>1C93G Bases de l’informatique sur Office 365 (W-E-P)</t>
  </si>
  <si>
    <t>1C94G Portfolio web 1</t>
  </si>
  <si>
    <t xml:space="preserve">1CUXG Analyses sociétales </t>
  </si>
  <si>
    <t>1CX1G Initiation à la démarche philosophique</t>
  </si>
  <si>
    <t>1CX2G Initiation à la démarche sociologique</t>
  </si>
  <si>
    <t>1CX3G Statistiques et médiamétrie</t>
  </si>
  <si>
    <t>Total</t>
  </si>
  <si>
    <t>Année intermédiaire</t>
  </si>
  <si>
    <t>2CU0G Langues étrangères 2</t>
  </si>
  <si>
    <t>2C01G Anglais professionnel (niveau B1)</t>
  </si>
  <si>
    <t>2C02G Néerlandais professionnel (niveau B1)</t>
  </si>
  <si>
    <t>2CU1G Projet 3 : Campagne de communication</t>
  </si>
  <si>
    <t>2C11G Stratégie créative</t>
  </si>
  <si>
    <t>2C12G Scénarisation audiovisuelle</t>
  </si>
  <si>
    <t>2C13G Conception de supports visuels &amp; maquettage</t>
  </si>
  <si>
    <t>2C14G Stratégie digitale et community management</t>
  </si>
  <si>
    <t>2C15G Techniques d'expression orale et corporelle 2</t>
  </si>
  <si>
    <t>2C16G Projet de campagne</t>
  </si>
  <si>
    <t>2CU2G Communication visuelle (Projet 3)</t>
  </si>
  <si>
    <t>2C21G Atelier de création de site internet – CMS</t>
  </si>
  <si>
    <t>2C22G Atelier de logiciels graphiques Adobe</t>
  </si>
  <si>
    <t>2C23G Atelier photo (prise de vue et bases techniques)</t>
  </si>
  <si>
    <t>2CU3G Ateliers médias</t>
  </si>
  <si>
    <t>2C31G Atelier audiovisuel (prise de vue et montage)</t>
  </si>
  <si>
    <t>2C32G Atelier radio (prise de son et montage)</t>
  </si>
  <si>
    <t>2CU4G Philosophie et sociologie</t>
  </si>
  <si>
    <t>2C41G Philosophie des médias et de la communication</t>
  </si>
  <si>
    <t>2C42G Sociologie générale</t>
  </si>
  <si>
    <t>2CU5G Méthodologie de la recherche</t>
  </si>
  <si>
    <t>2C51G Méthodes de recherche en sciences sociales</t>
  </si>
  <si>
    <t>2C52G Recherche et veille documentaire et médiatique</t>
  </si>
  <si>
    <t>2C53G Questions de recherche et travail de fin d'études</t>
  </si>
  <si>
    <t>2CU6G Activités d'intégration professionnelle 1</t>
  </si>
  <si>
    <t>2C61G Activités d'intégration professionnelle dont stage 1</t>
  </si>
  <si>
    <t>2C62G Identité professionnelle et portfolio web 2</t>
  </si>
  <si>
    <t>2CU7G Histoire des arts contemporains et pratiques culturelles</t>
  </si>
  <si>
    <t>2C71G Histoire des arts contemporains et du design</t>
  </si>
  <si>
    <t>2C72G Ecriture créative</t>
  </si>
  <si>
    <t>2C73G Exploration de la création musicale et des univers sonores</t>
  </si>
  <si>
    <t>2CU8G Institutions et politiques publiques</t>
  </si>
  <si>
    <t>2C81G Institutions et politiques publiques</t>
  </si>
  <si>
    <t>Année diplômante</t>
  </si>
  <si>
    <t>3CU0G Langues étrangères 3</t>
  </si>
  <si>
    <t>Langues étrangères au choix</t>
  </si>
  <si>
    <t>3C01G Anglais professionnel (niveau B1/B2)</t>
  </si>
  <si>
    <t>3C02G Néerlandais professionnel (niveau B1/B2)</t>
  </si>
  <si>
    <t>3CU1G Anthropologie et médias</t>
  </si>
  <si>
    <t>Anthropologie au choix :</t>
  </si>
  <si>
    <t>3C11G Anthropologie critique</t>
  </si>
  <si>
    <t>3C12G Anthropologie culturelle</t>
  </si>
  <si>
    <t>3C13G Sociologie de la communication et des médias sociaux</t>
  </si>
  <si>
    <t>3CU2G Questions spéciales d'information et de communication</t>
  </si>
  <si>
    <t>Option au choix :</t>
  </si>
  <si>
    <t>3C21G Information et journalisme</t>
  </si>
  <si>
    <t>3C22G Communication externe des organisations</t>
  </si>
  <si>
    <t>3C23G Communication interne</t>
  </si>
  <si>
    <t>3CU3G Economie, culture &amp; médias</t>
  </si>
  <si>
    <t>3C31G Business plan, budgétisation et financement de projets et de start-up</t>
  </si>
  <si>
    <t>3C32G Economie de la culture et des médias</t>
  </si>
  <si>
    <t>3CU4G Tendances actuelles du marketing</t>
  </si>
  <si>
    <t>3C41G Tendances actuelles du marketing</t>
  </si>
  <si>
    <t>3CU5G Activités d'intégration professionnelle 2</t>
  </si>
  <si>
    <t>3C51G Activités d'intégration professionnelle dont stage 2</t>
  </si>
  <si>
    <t xml:space="preserve">3C52G Identité professionnelle et portfolio web 3  </t>
  </si>
  <si>
    <t>3CU6G Travail de fin d'études</t>
  </si>
  <si>
    <t>3C61G Méthode de recherche en TFE</t>
  </si>
  <si>
    <t>3C62G Travail de fin d'études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</si>
</sst>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color rgb="FF000000"/>
      <name val="Verdana"/>
      <family val="2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Verdana"/>
      <family val="2"/>
    </font>
    <font>
      <sz val="16"/>
      <color theme="1"/>
      <name val="Calibri"/>
      <family val="2"/>
      <scheme val="minor"/>
    </font>
    <font>
      <b/>
      <sz val="12"/>
      <color indexed="8"/>
      <name val="Verdan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0"/>
  </cellStyleXfs>
  <cellXfs count="125">
    <xf numFmtId="0" fontId="0" fillId="0" borderId="0" xfId="0"/>
    <xf numFmtId="0" fontId="3" fillId="0" borderId="0" xfId="0" applyFont="1" applyAlignment="1">
      <alignment horizontal="left" shrinkToFit="1"/>
    </xf>
    <xf numFmtId="0" fontId="4" fillId="0" borderId="0" xfId="0" applyFont="1" applyAlignment="1">
      <alignment horizontal="center" wrapText="1" shrinkToFit="1"/>
    </xf>
    <xf numFmtId="0" fontId="4" fillId="2" borderId="0" xfId="0" applyFont="1" applyFill="1" applyAlignment="1">
      <alignment horizontal="center" wrapText="1" shrinkToFit="1"/>
    </xf>
    <xf numFmtId="0" fontId="1" fillId="2" borderId="0" xfId="0" applyFont="1" applyFill="1" applyAlignment="1">
      <alignment wrapText="1" shrinkToFit="1"/>
    </xf>
    <xf numFmtId="0" fontId="1" fillId="0" borderId="0" xfId="0" applyFont="1" applyAlignment="1">
      <alignment wrapText="1" shrinkToFit="1"/>
    </xf>
    <xf numFmtId="0" fontId="3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6" fillId="2" borderId="1" xfId="0" applyFont="1" applyFill="1" applyBorder="1" applyAlignment="1">
      <alignment shrinkToFit="1"/>
    </xf>
    <xf numFmtId="0" fontId="4" fillId="2" borderId="2" xfId="0" applyFont="1" applyFill="1" applyBorder="1" applyAlignment="1">
      <alignment horizontal="center" wrapText="1" shrinkToFit="1"/>
    </xf>
    <xf numFmtId="0" fontId="4" fillId="2" borderId="3" xfId="0" applyFont="1" applyFill="1" applyBorder="1" applyAlignment="1">
      <alignment horizontal="center" wrapText="1" shrinkToFit="1"/>
    </xf>
    <xf numFmtId="0" fontId="6" fillId="2" borderId="4" xfId="0" applyFont="1" applyFill="1" applyBorder="1" applyAlignment="1">
      <alignment shrinkToFit="1"/>
    </xf>
    <xf numFmtId="0" fontId="4" fillId="2" borderId="5" xfId="0" applyFont="1" applyFill="1" applyBorder="1" applyAlignment="1">
      <alignment horizontal="center" wrapText="1" shrinkToFit="1"/>
    </xf>
    <xf numFmtId="0" fontId="4" fillId="2" borderId="6" xfId="0" applyFont="1" applyFill="1" applyBorder="1" applyAlignment="1">
      <alignment wrapText="1" shrinkToFit="1"/>
    </xf>
    <xf numFmtId="0" fontId="4" fillId="2" borderId="7" xfId="0" applyFont="1" applyFill="1" applyBorder="1" applyAlignment="1">
      <alignment horizontal="center" wrapText="1" shrinkToFit="1"/>
    </xf>
    <xf numFmtId="0" fontId="4" fillId="2" borderId="8" xfId="0" applyFont="1" applyFill="1" applyBorder="1" applyAlignment="1">
      <alignment horizontal="center" wrapText="1" shrinkToFit="1"/>
    </xf>
    <xf numFmtId="0" fontId="7" fillId="3" borderId="9" xfId="0" applyFont="1" applyFill="1" applyBorder="1" applyAlignment="1">
      <alignment vertical="center" wrapText="1" shrinkToFit="1"/>
    </xf>
    <xf numFmtId="0" fontId="7" fillId="3" borderId="9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wrapText="1" shrinkToFit="1"/>
    </xf>
    <xf numFmtId="0" fontId="2" fillId="3" borderId="0" xfId="0" applyFont="1" applyFill="1" applyAlignment="1">
      <alignment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1" fillId="2" borderId="7" xfId="0" applyFont="1" applyFill="1" applyBorder="1" applyAlignment="1">
      <alignment wrapText="1" shrinkToFit="1"/>
    </xf>
    <xf numFmtId="0" fontId="7" fillId="4" borderId="11" xfId="0" applyFont="1" applyFill="1" applyBorder="1" applyAlignment="1">
      <alignment horizontal="left" vertical="top" wrapText="1"/>
    </xf>
    <xf numFmtId="1" fontId="7" fillId="3" borderId="10" xfId="0" applyNumberFormat="1" applyFont="1" applyFill="1" applyBorder="1" applyAlignment="1">
      <alignment horizontal="center" vertical="top" wrapText="1" shrinkToFit="1"/>
    </xf>
    <xf numFmtId="0" fontId="7" fillId="3" borderId="10" xfId="0" applyFont="1" applyFill="1" applyBorder="1" applyAlignment="1">
      <alignment horizontal="center" vertical="top" wrapText="1" shrinkToFit="1"/>
    </xf>
    <xf numFmtId="0" fontId="5" fillId="5" borderId="11" xfId="0" applyFont="1" applyFill="1" applyBorder="1" applyAlignment="1">
      <alignment horizontal="left" vertical="top" wrapText="1"/>
    </xf>
    <xf numFmtId="1" fontId="5" fillId="6" borderId="10" xfId="0" applyNumberFormat="1" applyFont="1" applyFill="1" applyBorder="1" applyAlignment="1">
      <alignment horizontal="center" vertical="top" wrapText="1" shrinkToFit="1"/>
    </xf>
    <xf numFmtId="0" fontId="5" fillId="6" borderId="10" xfId="0" applyFont="1" applyFill="1" applyBorder="1" applyAlignment="1">
      <alignment horizontal="center" vertical="top" wrapText="1" shrinkToFit="1"/>
    </xf>
    <xf numFmtId="0" fontId="7" fillId="6" borderId="10" xfId="0" applyFont="1" applyFill="1" applyBorder="1" applyAlignment="1">
      <alignment horizontal="center" vertical="top" wrapText="1" shrinkToFit="1"/>
    </xf>
    <xf numFmtId="0" fontId="5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 shrinkToFit="1"/>
    </xf>
    <xf numFmtId="0" fontId="5" fillId="2" borderId="10" xfId="0" applyFont="1" applyFill="1" applyBorder="1" applyAlignment="1">
      <alignment horizontal="center" vertical="top" wrapText="1" shrinkToFit="1"/>
    </xf>
    <xf numFmtId="0" fontId="7" fillId="2" borderId="10" xfId="0" applyFont="1" applyFill="1" applyBorder="1" applyAlignment="1">
      <alignment horizontal="center" vertical="top" wrapText="1" shrinkToFit="1"/>
    </xf>
    <xf numFmtId="1" fontId="5" fillId="0" borderId="10" xfId="0" applyNumberFormat="1" applyFont="1" applyBorder="1" applyAlignment="1">
      <alignment horizontal="center" vertical="top" wrapText="1" shrinkToFit="1"/>
    </xf>
    <xf numFmtId="0" fontId="5" fillId="7" borderId="11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 shrinkToFit="1"/>
    </xf>
    <xf numFmtId="0" fontId="7" fillId="0" borderId="10" xfId="0" applyFont="1" applyBorder="1" applyAlignment="1">
      <alignment horizontal="left" vertical="top" wrapText="1" shrinkToFit="1"/>
    </xf>
    <xf numFmtId="164" fontId="7" fillId="2" borderId="10" xfId="0" applyNumberFormat="1" applyFont="1" applyFill="1" applyBorder="1" applyAlignment="1">
      <alignment horizontal="center" vertical="top" wrapText="1" shrinkToFit="1"/>
    </xf>
    <xf numFmtId="164" fontId="7" fillId="0" borderId="10" xfId="0" applyNumberFormat="1" applyFont="1" applyBorder="1" applyAlignment="1">
      <alignment horizontal="center" vertical="top" wrapText="1" shrinkToFit="1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wrapText="1" shrinkToFit="1"/>
    </xf>
    <xf numFmtId="0" fontId="8" fillId="2" borderId="0" xfId="0" applyFont="1" applyFill="1" applyAlignment="1">
      <alignment horizontal="center" wrapText="1" shrinkToFit="1"/>
    </xf>
    <xf numFmtId="0" fontId="8" fillId="2" borderId="6" xfId="0" applyFont="1" applyFill="1" applyBorder="1" applyAlignment="1">
      <alignment wrapText="1" shrinkToFit="1"/>
    </xf>
    <xf numFmtId="0" fontId="8" fillId="2" borderId="7" xfId="0" applyFont="1" applyFill="1" applyBorder="1" applyAlignment="1">
      <alignment horizontal="center" wrapText="1" shrinkToFit="1"/>
    </xf>
    <xf numFmtId="0" fontId="9" fillId="2" borderId="4" xfId="0" applyFont="1" applyFill="1" applyBorder="1"/>
    <xf numFmtId="0" fontId="2" fillId="0" borderId="0" xfId="0" applyFont="1" applyAlignment="1">
      <alignment wrapText="1" shrinkToFit="1"/>
    </xf>
    <xf numFmtId="0" fontId="5" fillId="0" borderId="4" xfId="0" applyFont="1" applyBorder="1" applyAlignment="1">
      <alignment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7" fillId="4" borderId="11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top" wrapText="1"/>
    </xf>
    <xf numFmtId="0" fontId="10" fillId="2" borderId="4" xfId="0" applyFont="1" applyFill="1" applyBorder="1"/>
    <xf numFmtId="0" fontId="7" fillId="7" borderId="1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wrapText="1" shrinkToFit="1"/>
    </xf>
    <xf numFmtId="0" fontId="1" fillId="2" borderId="4" xfId="0" applyFont="1" applyFill="1" applyBorder="1" applyAlignment="1">
      <alignment wrapText="1" shrinkToFit="1"/>
    </xf>
    <xf numFmtId="0" fontId="5" fillId="7" borderId="11" xfId="0" applyFont="1" applyFill="1" applyBorder="1" applyAlignment="1">
      <alignment horizontal="center" vertical="top" wrapText="1"/>
    </xf>
    <xf numFmtId="0" fontId="1" fillId="2" borderId="4" xfId="0" applyFont="1" applyFill="1" applyBorder="1"/>
    <xf numFmtId="0" fontId="2" fillId="2" borderId="4" xfId="0" applyFont="1" applyFill="1" applyBorder="1"/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 shrinkToFit="1"/>
    </xf>
    <xf numFmtId="0" fontId="11" fillId="0" borderId="0" xfId="0" applyFont="1" applyAlignment="1">
      <alignment wrapText="1" shrinkToFi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shrinkToFit="1"/>
    </xf>
    <xf numFmtId="0" fontId="12" fillId="2" borderId="0" xfId="0" applyFont="1" applyFill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wrapText="1" shrinkToFit="1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15" fillId="4" borderId="14" xfId="0" applyFont="1" applyFill="1" applyBorder="1" applyAlignment="1">
      <alignment horizontal="left" vertical="top" wrapText="1"/>
    </xf>
    <xf numFmtId="0" fontId="7" fillId="4" borderId="15" xfId="0" applyFont="1" applyFill="1" applyBorder="1" applyAlignment="1">
      <alignment horizontal="center" vertical="top" wrapText="1"/>
    </xf>
    <xf numFmtId="0" fontId="16" fillId="5" borderId="16" xfId="0" applyFont="1" applyFill="1" applyBorder="1" applyAlignment="1">
      <alignment horizontal="left" vertical="top" wrapText="1"/>
    </xf>
    <xf numFmtId="1" fontId="5" fillId="6" borderId="9" xfId="0" applyNumberFormat="1" applyFont="1" applyFill="1" applyBorder="1" applyAlignment="1">
      <alignment horizontal="center" vertical="top" wrapText="1" shrinkToFit="1"/>
    </xf>
    <xf numFmtId="0" fontId="5" fillId="5" borderId="16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 shrinkToFit="1"/>
    </xf>
    <xf numFmtId="0" fontId="7" fillId="6" borderId="9" xfId="0" applyFont="1" applyFill="1" applyBorder="1" applyAlignment="1">
      <alignment horizontal="center" vertical="top" wrapText="1" shrinkToFit="1"/>
    </xf>
    <xf numFmtId="0" fontId="16" fillId="0" borderId="11" xfId="0" applyFont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6" fillId="5" borderId="11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center" vertical="top" wrapText="1"/>
    </xf>
    <xf numFmtId="1" fontId="15" fillId="3" borderId="10" xfId="0" applyNumberFormat="1" applyFont="1" applyFill="1" applyBorder="1" applyAlignment="1">
      <alignment horizontal="center" vertical="top" wrapText="1" shrinkToFit="1"/>
    </xf>
    <xf numFmtId="0" fontId="15" fillId="4" borderId="11" xfId="0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 shrinkToFit="1"/>
    </xf>
    <xf numFmtId="1" fontId="16" fillId="6" borderId="10" xfId="0" applyNumberFormat="1" applyFont="1" applyFill="1" applyBorder="1" applyAlignment="1">
      <alignment horizontal="center" vertical="top" wrapText="1" shrinkToFit="1"/>
    </xf>
    <xf numFmtId="0" fontId="16" fillId="5" borderId="11" xfId="0" applyFont="1" applyFill="1" applyBorder="1" applyAlignment="1">
      <alignment horizontal="center" vertical="top" wrapText="1"/>
    </xf>
    <xf numFmtId="0" fontId="16" fillId="6" borderId="10" xfId="0" applyFont="1" applyFill="1" applyBorder="1" applyAlignment="1">
      <alignment horizontal="center" vertical="top" wrapText="1" shrinkToFit="1"/>
    </xf>
    <xf numFmtId="0" fontId="15" fillId="6" borderId="10" xfId="0" applyFont="1" applyFill="1" applyBorder="1" applyAlignment="1">
      <alignment horizontal="center" vertical="top" wrapText="1" shrinkToFit="1"/>
    </xf>
    <xf numFmtId="0" fontId="16" fillId="7" borderId="11" xfId="0" applyFont="1" applyFill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 shrinkToFit="1"/>
    </xf>
    <xf numFmtId="0" fontId="16" fillId="0" borderId="11" xfId="0" applyFont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 shrinkToFit="1"/>
    </xf>
    <xf numFmtId="0" fontId="15" fillId="2" borderId="10" xfId="0" applyFont="1" applyFill="1" applyBorder="1" applyAlignment="1">
      <alignment horizontal="center" vertical="top" wrapText="1" shrinkToFit="1"/>
    </xf>
    <xf numFmtId="1" fontId="5" fillId="2" borderId="10" xfId="0" applyNumberFormat="1" applyFont="1" applyFill="1" applyBorder="1" applyAlignment="1">
      <alignment horizontal="center" vertical="top" wrapText="1" shrinkToFit="1"/>
    </xf>
    <xf numFmtId="1" fontId="16" fillId="2" borderId="10" xfId="0" applyNumberFormat="1" applyFont="1" applyFill="1" applyBorder="1" applyAlignment="1">
      <alignment horizontal="center" vertical="top" wrapText="1" shrinkToFit="1"/>
    </xf>
    <xf numFmtId="0" fontId="16" fillId="7" borderId="11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 shrinkToFit="1"/>
    </xf>
    <xf numFmtId="0" fontId="15" fillId="2" borderId="10" xfId="0" applyFont="1" applyFill="1" applyBorder="1" applyAlignment="1">
      <alignment horizontal="left" vertical="top" wrapText="1" shrinkToFit="1"/>
    </xf>
    <xf numFmtId="164" fontId="15" fillId="2" borderId="10" xfId="0" applyNumberFormat="1" applyFont="1" applyFill="1" applyBorder="1" applyAlignment="1">
      <alignment horizontal="center" vertical="top" wrapText="1" shrinkToFit="1"/>
    </xf>
    <xf numFmtId="0" fontId="15" fillId="7" borderId="11" xfId="0" applyFont="1" applyFill="1" applyBorder="1" applyAlignment="1">
      <alignment horizontal="center" vertical="top" wrapText="1"/>
    </xf>
    <xf numFmtId="49" fontId="11" fillId="2" borderId="0" xfId="0" applyNumberFormat="1" applyFont="1" applyFill="1" applyAlignment="1">
      <alignment wrapText="1"/>
    </xf>
    <xf numFmtId="49" fontId="11" fillId="2" borderId="0" xfId="0" applyNumberFormat="1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6" fillId="2" borderId="0" xfId="1" applyFont="1" applyFill="1" applyAlignment="1">
      <alignment horizontal="center"/>
    </xf>
    <xf numFmtId="0" fontId="11" fillId="2" borderId="0" xfId="0" applyFont="1" applyFill="1" applyAlignment="1">
      <alignment horizontal="center" vertical="top" wrapText="1"/>
    </xf>
    <xf numFmtId="0" fontId="16" fillId="2" borderId="0" xfId="1" applyFont="1" applyFill="1"/>
    <xf numFmtId="49" fontId="18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horizontal="center" wrapText="1"/>
    </xf>
    <xf numFmtId="0" fontId="15" fillId="2" borderId="0" xfId="1" applyFont="1" applyFill="1" applyAlignment="1">
      <alignment horizontal="center" wrapText="1" shrinkToFit="1"/>
    </xf>
    <xf numFmtId="49" fontId="11" fillId="2" borderId="0" xfId="0" applyNumberFormat="1" applyFont="1" applyFill="1" applyAlignment="1">
      <alignment horizontal="center" vertical="top" wrapText="1"/>
    </xf>
    <xf numFmtId="49" fontId="18" fillId="2" borderId="0" xfId="0" applyNumberFormat="1" applyFont="1" applyFill="1" applyAlignment="1">
      <alignment wrapText="1"/>
    </xf>
    <xf numFmtId="0" fontId="11" fillId="2" borderId="0" xfId="0" applyFont="1" applyFill="1" applyAlignment="1">
      <alignment wrapText="1" shrinkToFit="1"/>
    </xf>
    <xf numFmtId="0" fontId="1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 shrinkToFit="1"/>
    </xf>
    <xf numFmtId="0" fontId="1" fillId="0" borderId="0" xfId="0" applyFont="1" applyAlignment="1">
      <alignment horizontal="center" wrapText="1" shrinkToFit="1"/>
    </xf>
  </cellXfs>
  <cellStyles count="2">
    <cellStyle name="Normal" xfId="0" builtinId="0"/>
    <cellStyle name="Normal 2" xfId="1" xr:uid="{6E8DFA3E-8C96-CD42-84FB-A7DEADDACE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14E04-08D8-3641-9F34-05D30C270506}">
  <dimension ref="A1:S178"/>
  <sheetViews>
    <sheetView tabSelected="1" workbookViewId="0">
      <selection activeCell="H23" sqref="H23"/>
    </sheetView>
  </sheetViews>
  <sheetFormatPr baseColWidth="10" defaultColWidth="11.5" defaultRowHeight="16" x14ac:dyDescent="0.2"/>
  <cols>
    <col min="1" max="1" width="78" style="5" customWidth="1"/>
    <col min="2" max="3" width="8.5" style="124" bestFit="1" customWidth="1"/>
    <col min="4" max="4" width="13.83203125" style="124" bestFit="1" customWidth="1"/>
    <col min="5" max="5" width="20.1640625" style="123" bestFit="1" customWidth="1"/>
    <col min="6" max="6" width="11.5" style="58"/>
    <col min="7" max="10" width="11.5" style="4"/>
    <col min="11" max="16384" width="11.5" style="5"/>
  </cols>
  <sheetData>
    <row r="1" spans="1:19" ht="20" customHeight="1" x14ac:dyDescent="0.2">
      <c r="A1" s="1" t="s">
        <v>0</v>
      </c>
      <c r="B1" s="2"/>
      <c r="C1" s="2"/>
      <c r="D1" s="2"/>
      <c r="E1" s="3"/>
      <c r="F1" s="4"/>
      <c r="K1" s="4"/>
      <c r="L1" s="4"/>
      <c r="M1" s="4"/>
      <c r="N1" s="4"/>
      <c r="O1" s="4"/>
      <c r="P1" s="4"/>
      <c r="Q1" s="4"/>
      <c r="R1" s="4"/>
      <c r="S1" s="4"/>
    </row>
    <row r="2" spans="1:19" ht="20" customHeight="1" x14ac:dyDescent="0.2">
      <c r="A2" s="6"/>
      <c r="B2" s="2"/>
      <c r="C2" s="2"/>
      <c r="D2" s="2"/>
      <c r="E2" s="3"/>
      <c r="F2" s="4"/>
      <c r="K2" s="4"/>
      <c r="L2" s="4"/>
      <c r="M2" s="4"/>
      <c r="N2" s="4"/>
      <c r="O2" s="4"/>
      <c r="P2" s="4"/>
      <c r="Q2" s="4"/>
      <c r="R2" s="4"/>
      <c r="S2" s="4"/>
    </row>
    <row r="3" spans="1:19" ht="20" customHeight="1" x14ac:dyDescent="0.2">
      <c r="A3" s="7" t="s">
        <v>1</v>
      </c>
      <c r="B3" s="2"/>
      <c r="C3" s="2"/>
      <c r="D3" s="2"/>
      <c r="E3" s="3"/>
      <c r="F3" s="4"/>
      <c r="K3" s="4"/>
      <c r="L3" s="4"/>
      <c r="M3" s="4"/>
      <c r="N3" s="4"/>
      <c r="O3" s="4"/>
      <c r="P3" s="4"/>
      <c r="Q3" s="4"/>
      <c r="R3" s="4"/>
      <c r="S3" s="4"/>
    </row>
    <row r="4" spans="1:19" ht="20" customHeight="1" x14ac:dyDescent="0.2">
      <c r="A4" s="7"/>
      <c r="B4" s="2"/>
      <c r="C4" s="2"/>
      <c r="D4" s="2"/>
      <c r="E4" s="3"/>
      <c r="F4" s="4"/>
      <c r="K4" s="4"/>
      <c r="L4" s="4"/>
      <c r="M4" s="4"/>
      <c r="N4" s="4"/>
      <c r="O4" s="4"/>
      <c r="P4" s="4"/>
      <c r="Q4" s="4"/>
      <c r="R4" s="4"/>
      <c r="S4" s="4"/>
    </row>
    <row r="5" spans="1:19" ht="20" customHeight="1" x14ac:dyDescent="0.25">
      <c r="A5" s="8" t="s">
        <v>1</v>
      </c>
      <c r="B5" s="9"/>
      <c r="C5" s="9"/>
      <c r="D5" s="9"/>
      <c r="E5" s="10"/>
      <c r="F5" s="4"/>
      <c r="K5" s="4"/>
      <c r="L5" s="4"/>
      <c r="M5" s="4"/>
      <c r="N5" s="4"/>
      <c r="O5" s="4"/>
      <c r="P5" s="4"/>
      <c r="Q5" s="4"/>
      <c r="R5" s="4"/>
      <c r="S5" s="4"/>
    </row>
    <row r="6" spans="1:19" ht="20" customHeight="1" x14ac:dyDescent="0.25">
      <c r="A6" s="11" t="s">
        <v>2</v>
      </c>
      <c r="B6" s="3"/>
      <c r="C6" s="3"/>
      <c r="D6" s="3"/>
      <c r="E6" s="12"/>
      <c r="F6" s="4"/>
      <c r="K6" s="4"/>
      <c r="L6" s="4"/>
      <c r="M6" s="4"/>
      <c r="N6" s="4"/>
      <c r="O6" s="4"/>
      <c r="P6" s="4"/>
      <c r="Q6" s="4"/>
      <c r="R6" s="4"/>
      <c r="S6" s="4"/>
    </row>
    <row r="7" spans="1:19" ht="20" customHeight="1" x14ac:dyDescent="0.2">
      <c r="A7" s="13"/>
      <c r="B7" s="14"/>
      <c r="C7" s="14"/>
      <c r="D7" s="14"/>
      <c r="E7" s="15"/>
      <c r="F7" s="4"/>
      <c r="K7" s="4"/>
      <c r="L7" s="4"/>
      <c r="M7" s="4"/>
      <c r="N7" s="4"/>
      <c r="O7" s="4"/>
      <c r="P7" s="4"/>
      <c r="Q7" s="4"/>
      <c r="R7" s="4"/>
      <c r="S7" s="4"/>
    </row>
    <row r="8" spans="1:19" s="19" customFormat="1" ht="17" x14ac:dyDescent="0.2">
      <c r="A8" s="16" t="s">
        <v>3</v>
      </c>
      <c r="B8" s="17" t="s">
        <v>4</v>
      </c>
      <c r="C8" s="17" t="s">
        <v>5</v>
      </c>
      <c r="D8" s="17" t="s">
        <v>6</v>
      </c>
      <c r="E8" s="17" t="s">
        <v>7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s="22" customFormat="1" x14ac:dyDescent="0.2">
      <c r="A9" s="20"/>
      <c r="B9" s="21"/>
      <c r="C9" s="21"/>
      <c r="D9" s="21"/>
      <c r="E9" s="2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9" s="19" customFormat="1" ht="20" customHeight="1" x14ac:dyDescent="0.2">
      <c r="A10" s="23" t="s">
        <v>8</v>
      </c>
      <c r="B10" s="24">
        <v>4</v>
      </c>
      <c r="C10" s="24">
        <v>42</v>
      </c>
      <c r="D10" s="25">
        <v>80</v>
      </c>
      <c r="E10" s="25" t="s">
        <v>9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s="4" customFormat="1" ht="17" x14ac:dyDescent="0.2">
      <c r="A11" s="26" t="s">
        <v>10</v>
      </c>
      <c r="B11" s="27">
        <v>4</v>
      </c>
      <c r="C11" s="27">
        <v>42</v>
      </c>
      <c r="D11" s="28">
        <v>80</v>
      </c>
      <c r="E11" s="29"/>
    </row>
    <row r="12" spans="1:19" ht="17" x14ac:dyDescent="0.2">
      <c r="A12" s="30" t="s">
        <v>11</v>
      </c>
      <c r="B12" s="31"/>
      <c r="C12" s="31"/>
      <c r="D12" s="32"/>
      <c r="E12" s="33"/>
      <c r="F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7" x14ac:dyDescent="0.2">
      <c r="A13" s="30" t="s">
        <v>12</v>
      </c>
      <c r="B13" s="31"/>
      <c r="C13" s="31"/>
      <c r="D13" s="32"/>
      <c r="E13" s="33"/>
      <c r="F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">
      <c r="A14" s="30"/>
      <c r="B14" s="31"/>
      <c r="C14" s="31"/>
      <c r="D14" s="32"/>
      <c r="E14" s="33"/>
      <c r="F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19" customFormat="1" ht="17" x14ac:dyDescent="0.2">
      <c r="A15" s="23" t="s">
        <v>13</v>
      </c>
      <c r="B15" s="24">
        <f>SUM(B16:B17)</f>
        <v>5</v>
      </c>
      <c r="C15" s="24">
        <f>SUM(C16:C17)</f>
        <v>60</v>
      </c>
      <c r="D15" s="25">
        <v>100</v>
      </c>
      <c r="E15" s="25" t="s">
        <v>9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7" x14ac:dyDescent="0.2">
      <c r="A16" s="30" t="s">
        <v>14</v>
      </c>
      <c r="B16" s="34">
        <v>3</v>
      </c>
      <c r="C16" s="34">
        <v>36</v>
      </c>
      <c r="D16" s="32">
        <v>60</v>
      </c>
      <c r="E16" s="33"/>
      <c r="F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7" x14ac:dyDescent="0.2">
      <c r="A17" s="30" t="s">
        <v>15</v>
      </c>
      <c r="B17" s="34">
        <v>2</v>
      </c>
      <c r="C17" s="34">
        <v>24</v>
      </c>
      <c r="D17" s="32">
        <v>40</v>
      </c>
      <c r="E17" s="33"/>
      <c r="F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">
      <c r="A18" s="30"/>
      <c r="B18" s="31"/>
      <c r="C18" s="31"/>
      <c r="D18" s="32"/>
      <c r="E18" s="33"/>
      <c r="F18" s="4"/>
      <c r="K18" s="4"/>
      <c r="L18" s="4"/>
      <c r="M18" s="4"/>
      <c r="N18" s="4"/>
      <c r="O18" s="4"/>
      <c r="P18" s="4"/>
      <c r="Q18" s="4"/>
      <c r="R18" s="4"/>
      <c r="S18" s="4"/>
    </row>
    <row r="19" spans="1:19" s="19" customFormat="1" ht="17" x14ac:dyDescent="0.2">
      <c r="A19" s="23" t="s">
        <v>16</v>
      </c>
      <c r="B19" s="24">
        <f>SUM(B20:B23)</f>
        <v>10</v>
      </c>
      <c r="C19" s="24">
        <f>SUM(C20:C23)</f>
        <v>120</v>
      </c>
      <c r="D19" s="25">
        <v>200</v>
      </c>
      <c r="E19" s="25">
        <v>1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17" x14ac:dyDescent="0.2">
      <c r="A20" s="30" t="s">
        <v>17</v>
      </c>
      <c r="B20" s="31">
        <v>1</v>
      </c>
      <c r="C20" s="31">
        <v>12</v>
      </c>
      <c r="D20" s="32">
        <v>20</v>
      </c>
      <c r="E20" s="33"/>
      <c r="F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7" x14ac:dyDescent="0.2">
      <c r="A21" s="30" t="s">
        <v>18</v>
      </c>
      <c r="B21" s="31">
        <v>2</v>
      </c>
      <c r="C21" s="31">
        <v>24</v>
      </c>
      <c r="D21" s="32">
        <v>40</v>
      </c>
      <c r="E21" s="33"/>
      <c r="F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34" x14ac:dyDescent="0.2">
      <c r="A22" s="30" t="s">
        <v>19</v>
      </c>
      <c r="B22" s="31">
        <v>3</v>
      </c>
      <c r="C22" s="31">
        <v>36</v>
      </c>
      <c r="D22" s="32">
        <v>60</v>
      </c>
      <c r="E22" s="33"/>
      <c r="F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7" x14ac:dyDescent="0.2">
      <c r="A23" s="30" t="s">
        <v>20</v>
      </c>
      <c r="B23" s="31">
        <v>4</v>
      </c>
      <c r="C23" s="31">
        <v>48</v>
      </c>
      <c r="D23" s="32">
        <v>80</v>
      </c>
      <c r="E23" s="33"/>
      <c r="F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">
      <c r="A24" s="30"/>
      <c r="B24" s="31"/>
      <c r="C24" s="31"/>
      <c r="D24" s="32"/>
      <c r="E24" s="33"/>
      <c r="F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7" x14ac:dyDescent="0.2">
      <c r="A25" s="23" t="s">
        <v>21</v>
      </c>
      <c r="B25" s="24">
        <f>SUM(B26:B27)</f>
        <v>5</v>
      </c>
      <c r="C25" s="24">
        <f>SUM(C26:C27)</f>
        <v>60</v>
      </c>
      <c r="D25" s="25">
        <v>100</v>
      </c>
      <c r="E25" s="25">
        <v>1</v>
      </c>
      <c r="F25" s="4"/>
      <c r="K25" s="4"/>
      <c r="L25" s="4"/>
      <c r="M25" s="4"/>
      <c r="N25" s="4"/>
      <c r="O25" s="4"/>
      <c r="P25" s="4"/>
      <c r="Q25" s="4"/>
      <c r="R25" s="4"/>
      <c r="S25" s="4"/>
    </row>
    <row r="26" spans="1:19" s="19" customFormat="1" ht="17" x14ac:dyDescent="0.2">
      <c r="A26" s="30" t="s">
        <v>22</v>
      </c>
      <c r="B26" s="34">
        <v>2</v>
      </c>
      <c r="C26" s="34">
        <v>24</v>
      </c>
      <c r="D26" s="32">
        <v>40</v>
      </c>
      <c r="E26" s="3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17" x14ac:dyDescent="0.2">
      <c r="A27" s="30" t="s">
        <v>23</v>
      </c>
      <c r="B27" s="34">
        <v>3</v>
      </c>
      <c r="C27" s="34">
        <v>36</v>
      </c>
      <c r="D27" s="32">
        <v>60</v>
      </c>
      <c r="E27" s="33"/>
      <c r="F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">
      <c r="A28" s="30"/>
      <c r="B28" s="31"/>
      <c r="C28" s="31"/>
      <c r="D28" s="32"/>
      <c r="E28" s="33"/>
      <c r="F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7" x14ac:dyDescent="0.2">
      <c r="A29" s="23" t="s">
        <v>24</v>
      </c>
      <c r="B29" s="24">
        <f>SUM(B30:B31)</f>
        <v>3</v>
      </c>
      <c r="C29" s="24">
        <f>SUM(C30:C31)</f>
        <v>36</v>
      </c>
      <c r="D29" s="25">
        <v>60</v>
      </c>
      <c r="E29" s="25">
        <v>1</v>
      </c>
      <c r="F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7" x14ac:dyDescent="0.2">
      <c r="A30" s="30" t="s">
        <v>25</v>
      </c>
      <c r="B30" s="34">
        <v>1</v>
      </c>
      <c r="C30" s="34">
        <v>16</v>
      </c>
      <c r="D30" s="32">
        <v>20</v>
      </c>
      <c r="E30" s="33"/>
      <c r="F30" s="4"/>
      <c r="K30" s="4"/>
      <c r="L30" s="4"/>
      <c r="M30" s="4"/>
      <c r="N30" s="4"/>
      <c r="O30" s="4"/>
      <c r="P30" s="4"/>
      <c r="Q30" s="4"/>
      <c r="R30" s="4"/>
      <c r="S30" s="4"/>
    </row>
    <row r="31" spans="1:19" s="19" customFormat="1" ht="17" x14ac:dyDescent="0.2">
      <c r="A31" s="30" t="s">
        <v>26</v>
      </c>
      <c r="B31" s="34">
        <v>2</v>
      </c>
      <c r="C31" s="34">
        <v>20</v>
      </c>
      <c r="D31" s="32">
        <v>40</v>
      </c>
      <c r="E31" s="33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x14ac:dyDescent="0.2">
      <c r="A32" s="30"/>
      <c r="B32" s="31"/>
      <c r="C32" s="31"/>
      <c r="D32" s="32"/>
      <c r="E32" s="33"/>
      <c r="F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7" x14ac:dyDescent="0.2">
      <c r="A33" s="23" t="s">
        <v>27</v>
      </c>
      <c r="B33" s="24">
        <f>SUM(B34:B35)</f>
        <v>5</v>
      </c>
      <c r="C33" s="24">
        <f>SUM(C34:C35)</f>
        <v>60</v>
      </c>
      <c r="D33" s="25">
        <v>100</v>
      </c>
      <c r="E33" s="25">
        <v>2</v>
      </c>
      <c r="F33" s="4"/>
      <c r="K33" s="4"/>
      <c r="L33" s="4"/>
      <c r="M33" s="4"/>
      <c r="N33" s="4"/>
      <c r="O33" s="4"/>
      <c r="P33" s="4"/>
      <c r="Q33" s="4"/>
      <c r="R33" s="4"/>
      <c r="S33" s="4"/>
    </row>
    <row r="34" spans="1:19" s="4" customFormat="1" ht="17" x14ac:dyDescent="0.2">
      <c r="A34" s="30" t="s">
        <v>28</v>
      </c>
      <c r="B34" s="34">
        <v>3</v>
      </c>
      <c r="C34" s="34">
        <v>36</v>
      </c>
      <c r="D34" s="32">
        <v>60</v>
      </c>
      <c r="E34" s="33"/>
    </row>
    <row r="35" spans="1:19" s="19" customFormat="1" ht="17" x14ac:dyDescent="0.2">
      <c r="A35" s="30" t="s">
        <v>29</v>
      </c>
      <c r="B35" s="34">
        <v>2</v>
      </c>
      <c r="C35" s="34">
        <v>24</v>
      </c>
      <c r="D35" s="32">
        <v>40</v>
      </c>
      <c r="E35" s="3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x14ac:dyDescent="0.2">
      <c r="A36" s="30"/>
      <c r="B36" s="31"/>
      <c r="C36" s="31"/>
      <c r="D36" s="32"/>
      <c r="E36" s="33"/>
      <c r="F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7" x14ac:dyDescent="0.2">
      <c r="A37" s="23" t="s">
        <v>30</v>
      </c>
      <c r="B37" s="24">
        <f>SUM(B38:B39)</f>
        <v>5</v>
      </c>
      <c r="C37" s="24">
        <f>SUM(C38:C39)</f>
        <v>60</v>
      </c>
      <c r="D37" s="25">
        <v>100</v>
      </c>
      <c r="E37" s="25">
        <v>2</v>
      </c>
      <c r="F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7" x14ac:dyDescent="0.2">
      <c r="A38" s="30" t="s">
        <v>31</v>
      </c>
      <c r="B38" s="34">
        <v>2</v>
      </c>
      <c r="C38" s="34">
        <v>24</v>
      </c>
      <c r="D38" s="32">
        <v>40</v>
      </c>
      <c r="E38" s="33"/>
      <c r="F38" s="4"/>
      <c r="K38" s="4"/>
      <c r="L38" s="4"/>
      <c r="M38" s="4"/>
      <c r="N38" s="4"/>
      <c r="O38" s="4"/>
      <c r="P38" s="4"/>
      <c r="Q38" s="4"/>
      <c r="R38" s="4"/>
      <c r="S38" s="4"/>
    </row>
    <row r="39" spans="1:19" s="19" customFormat="1" ht="17" x14ac:dyDescent="0.2">
      <c r="A39" s="30" t="s">
        <v>32</v>
      </c>
      <c r="B39" s="34">
        <v>3</v>
      </c>
      <c r="C39" s="34">
        <v>36</v>
      </c>
      <c r="D39" s="32">
        <v>60</v>
      </c>
      <c r="E39" s="33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1:19" x14ac:dyDescent="0.2">
      <c r="A40" s="30"/>
      <c r="B40" s="31"/>
      <c r="C40" s="31"/>
      <c r="D40" s="32"/>
      <c r="E40" s="33"/>
      <c r="F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7" x14ac:dyDescent="0.2">
      <c r="A41" s="23" t="s">
        <v>33</v>
      </c>
      <c r="B41" s="24">
        <v>5</v>
      </c>
      <c r="C41" s="24">
        <f>SUM(C42:C43)</f>
        <v>60</v>
      </c>
      <c r="D41" s="25">
        <v>100</v>
      </c>
      <c r="E41" s="25">
        <v>2</v>
      </c>
      <c r="F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7" x14ac:dyDescent="0.2">
      <c r="A42" s="30" t="s">
        <v>34</v>
      </c>
      <c r="B42" s="34">
        <v>3</v>
      </c>
      <c r="C42" s="34">
        <v>30</v>
      </c>
      <c r="D42" s="32">
        <v>60</v>
      </c>
      <c r="E42" s="33"/>
      <c r="F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7" x14ac:dyDescent="0.2">
      <c r="A43" s="30" t="s">
        <v>35</v>
      </c>
      <c r="B43" s="34">
        <v>2</v>
      </c>
      <c r="C43" s="34">
        <v>30</v>
      </c>
      <c r="D43" s="32">
        <v>40</v>
      </c>
      <c r="E43" s="33"/>
      <c r="F43" s="4"/>
      <c r="K43" s="4"/>
      <c r="L43" s="4"/>
      <c r="M43" s="4"/>
      <c r="N43" s="4"/>
      <c r="O43" s="4"/>
      <c r="P43" s="4"/>
      <c r="Q43" s="4"/>
      <c r="R43" s="4"/>
      <c r="S43" s="4"/>
    </row>
    <row r="44" spans="1:19" s="19" customFormat="1" x14ac:dyDescent="0.2">
      <c r="A44" s="30"/>
      <c r="B44" s="31"/>
      <c r="C44" s="31"/>
      <c r="D44" s="32"/>
      <c r="E44" s="33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17" x14ac:dyDescent="0.2">
      <c r="A45" s="23" t="s">
        <v>36</v>
      </c>
      <c r="B45" s="24">
        <f>SUM(B46:B47)</f>
        <v>8</v>
      </c>
      <c r="C45" s="24">
        <f>SUM(C46:C47)</f>
        <v>84</v>
      </c>
      <c r="D45" s="25">
        <v>160</v>
      </c>
      <c r="E45" s="25">
        <v>2</v>
      </c>
      <c r="F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7" x14ac:dyDescent="0.2">
      <c r="A46" s="30" t="s">
        <v>37</v>
      </c>
      <c r="B46" s="31">
        <v>6</v>
      </c>
      <c r="C46" s="31">
        <v>60</v>
      </c>
      <c r="D46" s="32">
        <v>110</v>
      </c>
      <c r="E46" s="33"/>
      <c r="F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7" x14ac:dyDescent="0.2">
      <c r="A47" s="35" t="s">
        <v>38</v>
      </c>
      <c r="B47" s="31">
        <v>2</v>
      </c>
      <c r="C47" s="31">
        <v>24</v>
      </c>
      <c r="D47" s="32">
        <v>50</v>
      </c>
      <c r="E47" s="33"/>
      <c r="F47" s="4"/>
      <c r="K47" s="4"/>
      <c r="L47" s="4"/>
      <c r="M47" s="4"/>
      <c r="N47" s="4"/>
      <c r="O47" s="4"/>
      <c r="P47" s="4"/>
      <c r="Q47" s="4"/>
      <c r="R47" s="4"/>
      <c r="S47" s="4"/>
    </row>
    <row r="48" spans="1:19" s="19" customFormat="1" x14ac:dyDescent="0.2">
      <c r="A48" s="30"/>
      <c r="B48" s="31"/>
      <c r="C48" s="31"/>
      <c r="D48" s="32"/>
      <c r="E48" s="33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1:19" ht="17" x14ac:dyDescent="0.2">
      <c r="A49" s="23" t="s">
        <v>39</v>
      </c>
      <c r="B49" s="24">
        <f>SUM(B50:B53)</f>
        <v>5</v>
      </c>
      <c r="C49" s="24">
        <f>SUM(C50:C53)</f>
        <v>90</v>
      </c>
      <c r="D49" s="25">
        <v>100</v>
      </c>
      <c r="E49" s="25" t="s">
        <v>9</v>
      </c>
      <c r="F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7" x14ac:dyDescent="0.2">
      <c r="A50" s="35" t="s">
        <v>40</v>
      </c>
      <c r="B50" s="31">
        <v>2</v>
      </c>
      <c r="C50" s="31">
        <v>36</v>
      </c>
      <c r="D50" s="32">
        <v>40</v>
      </c>
      <c r="E50" s="33"/>
      <c r="F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7" x14ac:dyDescent="0.2">
      <c r="A51" s="35" t="s">
        <v>41</v>
      </c>
      <c r="B51" s="31">
        <v>1</v>
      </c>
      <c r="C51" s="31">
        <v>12</v>
      </c>
      <c r="D51" s="32">
        <v>20</v>
      </c>
      <c r="E51" s="33"/>
      <c r="F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7" x14ac:dyDescent="0.2">
      <c r="A52" s="35" t="s">
        <v>42</v>
      </c>
      <c r="B52" s="31">
        <v>1</v>
      </c>
      <c r="C52" s="31">
        <v>30</v>
      </c>
      <c r="D52" s="32">
        <v>20</v>
      </c>
      <c r="E52" s="33"/>
      <c r="F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7" x14ac:dyDescent="0.2">
      <c r="A53" s="35" t="s">
        <v>43</v>
      </c>
      <c r="B53" s="31">
        <v>1</v>
      </c>
      <c r="C53" s="31">
        <v>12</v>
      </c>
      <c r="D53" s="32">
        <v>20</v>
      </c>
      <c r="E53" s="33"/>
      <c r="F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">
      <c r="A54" s="36"/>
      <c r="B54" s="32"/>
      <c r="C54" s="32"/>
      <c r="D54" s="32"/>
      <c r="E54" s="33"/>
      <c r="F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7" x14ac:dyDescent="0.2">
      <c r="A55" s="23" t="s">
        <v>44</v>
      </c>
      <c r="B55" s="24">
        <f>SUM(B56:B58)</f>
        <v>5</v>
      </c>
      <c r="C55" s="24">
        <f>SUM(C56:C58)</f>
        <v>52</v>
      </c>
      <c r="D55" s="25">
        <v>100</v>
      </c>
      <c r="E55" s="25">
        <v>2</v>
      </c>
      <c r="F55" s="4"/>
      <c r="K55" s="4"/>
      <c r="L55" s="4"/>
      <c r="M55" s="4"/>
      <c r="N55" s="4"/>
      <c r="O55" s="4"/>
      <c r="P55" s="4"/>
      <c r="Q55" s="4"/>
      <c r="R55" s="4"/>
      <c r="S55" s="4"/>
    </row>
    <row r="56" spans="1:19" s="19" customFormat="1" ht="17" x14ac:dyDescent="0.2">
      <c r="A56" s="35" t="s">
        <v>45</v>
      </c>
      <c r="B56" s="34">
        <v>2</v>
      </c>
      <c r="C56" s="34">
        <v>16</v>
      </c>
      <c r="D56" s="32">
        <v>40</v>
      </c>
      <c r="E56" s="33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1:19" ht="17" x14ac:dyDescent="0.2">
      <c r="A57" s="35" t="s">
        <v>46</v>
      </c>
      <c r="B57" s="34">
        <v>2</v>
      </c>
      <c r="C57" s="34">
        <v>16</v>
      </c>
      <c r="D57" s="32">
        <v>40</v>
      </c>
      <c r="E57" s="33"/>
      <c r="F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7" x14ac:dyDescent="0.2">
      <c r="A58" s="35" t="s">
        <v>47</v>
      </c>
      <c r="B58" s="34">
        <v>1</v>
      </c>
      <c r="C58" s="34">
        <v>20</v>
      </c>
      <c r="D58" s="32">
        <v>20</v>
      </c>
      <c r="E58" s="33"/>
      <c r="F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">
      <c r="A59" s="36"/>
      <c r="B59" s="34"/>
      <c r="C59" s="34"/>
      <c r="D59" s="32"/>
      <c r="E59" s="33"/>
      <c r="F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7" x14ac:dyDescent="0.2">
      <c r="A60" s="37" t="s">
        <v>48</v>
      </c>
      <c r="B60" s="38">
        <v>60</v>
      </c>
      <c r="C60" s="39">
        <f>SUM(C11,C16:C17,C20:C23,C26:C27,C30:C31,C34:C35,C38:C39,C42:C43,C46:C47,C50:C53,C56:C58)</f>
        <v>724</v>
      </c>
      <c r="D60" s="33"/>
      <c r="E60" s="33"/>
      <c r="F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20" customHeight="1" x14ac:dyDescent="0.2">
      <c r="A61" s="40"/>
      <c r="B61" s="41"/>
      <c r="C61" s="41"/>
      <c r="D61" s="42"/>
      <c r="E61" s="43"/>
      <c r="F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20" customHeight="1" x14ac:dyDescent="0.25">
      <c r="A62" s="8" t="s">
        <v>1</v>
      </c>
      <c r="B62" s="44"/>
      <c r="C62" s="44"/>
      <c r="D62" s="44"/>
      <c r="E62" s="10"/>
      <c r="F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20" customHeight="1" x14ac:dyDescent="0.25">
      <c r="A63" s="11" t="s">
        <v>49</v>
      </c>
      <c r="B63" s="45"/>
      <c r="C63" s="45"/>
      <c r="D63" s="45"/>
      <c r="E63" s="12"/>
      <c r="F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20" customHeight="1" x14ac:dyDescent="0.2">
      <c r="A64" s="46"/>
      <c r="B64" s="47"/>
      <c r="C64" s="47"/>
      <c r="D64" s="47"/>
      <c r="E64" s="15"/>
      <c r="F64" s="4"/>
      <c r="K64" s="4"/>
      <c r="L64" s="4"/>
      <c r="M64" s="4"/>
      <c r="N64" s="4"/>
      <c r="O64" s="4"/>
      <c r="P64" s="4"/>
      <c r="Q64" s="4"/>
      <c r="R64" s="4"/>
      <c r="S64" s="4"/>
    </row>
    <row r="65" spans="1:19" s="49" customFormat="1" ht="17" x14ac:dyDescent="0.2">
      <c r="A65" s="16" t="s">
        <v>3</v>
      </c>
      <c r="B65" s="17" t="s">
        <v>4</v>
      </c>
      <c r="C65" s="17" t="s">
        <v>5</v>
      </c>
      <c r="D65" s="17" t="s">
        <v>6</v>
      </c>
      <c r="E65" s="17" t="s">
        <v>7</v>
      </c>
      <c r="F65" s="4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1:19" x14ac:dyDescent="0.2">
      <c r="A66" s="50"/>
      <c r="B66" s="51"/>
      <c r="C66" s="52"/>
      <c r="D66" s="51"/>
      <c r="E66" s="21"/>
      <c r="F66" s="48"/>
      <c r="K66" s="4"/>
      <c r="L66" s="4"/>
      <c r="M66" s="4"/>
      <c r="N66" s="4"/>
      <c r="O66" s="4"/>
      <c r="P66" s="4"/>
      <c r="Q66" s="4"/>
      <c r="R66" s="4"/>
      <c r="S66" s="4"/>
    </row>
    <row r="67" spans="1:19" s="19" customFormat="1" ht="17" x14ac:dyDescent="0.2">
      <c r="A67" s="23" t="s">
        <v>50</v>
      </c>
      <c r="B67" s="24">
        <v>2</v>
      </c>
      <c r="C67" s="24">
        <v>24</v>
      </c>
      <c r="D67" s="25">
        <v>40</v>
      </c>
      <c r="E67" s="53">
        <v>2</v>
      </c>
      <c r="F67" s="4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1:19" s="4" customFormat="1" ht="17" x14ac:dyDescent="0.2">
      <c r="A68" s="26" t="s">
        <v>10</v>
      </c>
      <c r="B68" s="27">
        <v>2</v>
      </c>
      <c r="C68" s="27">
        <v>24</v>
      </c>
      <c r="D68" s="28">
        <v>40</v>
      </c>
      <c r="E68" s="54"/>
      <c r="F68" s="55"/>
    </row>
    <row r="69" spans="1:19" ht="17" x14ac:dyDescent="0.2">
      <c r="A69" s="30" t="s">
        <v>51</v>
      </c>
      <c r="B69" s="31"/>
      <c r="C69" s="31"/>
      <c r="D69" s="32"/>
      <c r="E69" s="56"/>
      <c r="F69" s="48"/>
      <c r="K69" s="4"/>
      <c r="L69" s="4"/>
      <c r="M69" s="4"/>
      <c r="N69" s="4"/>
      <c r="O69" s="4"/>
      <c r="P69" s="4"/>
      <c r="Q69" s="4"/>
      <c r="R69" s="4"/>
      <c r="S69" s="4"/>
    </row>
    <row r="70" spans="1:19" ht="17" x14ac:dyDescent="0.2">
      <c r="A70" s="30" t="s">
        <v>52</v>
      </c>
      <c r="B70" s="31"/>
      <c r="C70" s="31"/>
      <c r="D70" s="32"/>
      <c r="E70" s="56"/>
      <c r="F70" s="48"/>
      <c r="K70" s="4"/>
      <c r="L70" s="4"/>
      <c r="M70" s="4"/>
      <c r="N70" s="4"/>
      <c r="O70" s="4"/>
      <c r="P70" s="4"/>
      <c r="Q70" s="4"/>
      <c r="R70" s="4"/>
      <c r="S70" s="4"/>
    </row>
    <row r="71" spans="1:19" ht="21" customHeight="1" x14ac:dyDescent="0.2">
      <c r="A71" s="30"/>
      <c r="B71" s="31"/>
      <c r="C71" s="31"/>
      <c r="D71" s="32"/>
      <c r="E71" s="56"/>
      <c r="F71" s="48"/>
      <c r="K71" s="4"/>
      <c r="L71" s="4"/>
      <c r="M71" s="4"/>
      <c r="N71" s="4"/>
      <c r="O71" s="4"/>
      <c r="P71" s="4"/>
      <c r="Q71" s="4"/>
      <c r="R71" s="4"/>
      <c r="S71" s="4"/>
    </row>
    <row r="72" spans="1:19" s="19" customFormat="1" ht="17" x14ac:dyDescent="0.2">
      <c r="A72" s="23" t="s">
        <v>53</v>
      </c>
      <c r="B72" s="24">
        <f>SUM(B73:B78)</f>
        <v>15</v>
      </c>
      <c r="C72" s="24">
        <f>SUM(C73:C78)</f>
        <v>133</v>
      </c>
      <c r="D72" s="25">
        <v>300</v>
      </c>
      <c r="E72" s="53" t="s">
        <v>9</v>
      </c>
      <c r="F72" s="57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1:19" ht="17" x14ac:dyDescent="0.2">
      <c r="A73" s="30" t="s">
        <v>54</v>
      </c>
      <c r="B73" s="31">
        <v>3</v>
      </c>
      <c r="C73" s="31">
        <v>22</v>
      </c>
      <c r="D73" s="32">
        <v>60</v>
      </c>
      <c r="E73" s="56"/>
      <c r="K73" s="4"/>
      <c r="L73" s="4"/>
      <c r="M73" s="4"/>
      <c r="N73" s="4"/>
      <c r="O73" s="4"/>
      <c r="P73" s="4"/>
      <c r="Q73" s="4"/>
      <c r="R73" s="4"/>
      <c r="S73" s="4"/>
    </row>
    <row r="74" spans="1:19" ht="17" x14ac:dyDescent="0.2">
      <c r="A74" s="30" t="s">
        <v>55</v>
      </c>
      <c r="B74" s="31">
        <v>2</v>
      </c>
      <c r="C74" s="31">
        <v>18</v>
      </c>
      <c r="D74" s="32">
        <v>40</v>
      </c>
      <c r="E74" s="56"/>
      <c r="K74" s="4"/>
      <c r="L74" s="4"/>
      <c r="M74" s="4"/>
      <c r="N74" s="4"/>
      <c r="O74" s="4"/>
      <c r="P74" s="4"/>
      <c r="Q74" s="4"/>
      <c r="R74" s="4"/>
      <c r="S74" s="4"/>
    </row>
    <row r="75" spans="1:19" ht="17" x14ac:dyDescent="0.2">
      <c r="A75" s="30" t="s">
        <v>56</v>
      </c>
      <c r="B75" s="31">
        <v>3</v>
      </c>
      <c r="C75" s="31">
        <v>30</v>
      </c>
      <c r="D75" s="32">
        <v>60</v>
      </c>
      <c r="E75" s="59"/>
      <c r="K75" s="4"/>
      <c r="L75" s="4"/>
      <c r="M75" s="4"/>
      <c r="N75" s="4"/>
      <c r="O75" s="4"/>
      <c r="P75" s="4"/>
      <c r="Q75" s="4"/>
      <c r="R75" s="4"/>
      <c r="S75" s="4"/>
    </row>
    <row r="76" spans="1:19" ht="17" x14ac:dyDescent="0.2">
      <c r="A76" s="30" t="s">
        <v>57</v>
      </c>
      <c r="B76" s="31">
        <v>2</v>
      </c>
      <c r="C76" s="31">
        <v>21</v>
      </c>
      <c r="D76" s="32">
        <v>40</v>
      </c>
      <c r="E76" s="56"/>
      <c r="K76" s="4"/>
      <c r="L76" s="4"/>
      <c r="M76" s="4"/>
      <c r="N76" s="4"/>
      <c r="O76" s="4"/>
      <c r="P76" s="4"/>
      <c r="Q76" s="4"/>
      <c r="R76" s="4"/>
      <c r="S76" s="4"/>
    </row>
    <row r="77" spans="1:19" ht="17" x14ac:dyDescent="0.2">
      <c r="A77" s="30" t="s">
        <v>58</v>
      </c>
      <c r="B77" s="31">
        <v>2</v>
      </c>
      <c r="C77" s="31">
        <v>24</v>
      </c>
      <c r="D77" s="32">
        <v>40</v>
      </c>
      <c r="E77" s="56"/>
      <c r="F77" s="60"/>
      <c r="K77" s="4"/>
      <c r="L77" s="4"/>
      <c r="M77" s="4"/>
      <c r="N77" s="4"/>
      <c r="O77" s="4"/>
      <c r="P77" s="4"/>
      <c r="Q77" s="4"/>
      <c r="R77" s="4"/>
      <c r="S77" s="4"/>
    </row>
    <row r="78" spans="1:19" ht="17" x14ac:dyDescent="0.2">
      <c r="A78" s="30" t="s">
        <v>59</v>
      </c>
      <c r="B78" s="31">
        <v>3</v>
      </c>
      <c r="C78" s="31">
        <v>18</v>
      </c>
      <c r="D78" s="32">
        <v>60</v>
      </c>
      <c r="E78" s="56"/>
      <c r="F78" s="60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">
      <c r="A79" s="30"/>
      <c r="B79" s="31"/>
      <c r="C79" s="31"/>
      <c r="D79" s="32"/>
      <c r="E79" s="56"/>
      <c r="F79" s="60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2">
      <c r="A80" s="30"/>
      <c r="B80" s="31"/>
      <c r="C80" s="31"/>
      <c r="D80" s="32"/>
      <c r="E80" s="56"/>
      <c r="F80" s="60"/>
      <c r="K80" s="4"/>
      <c r="L80" s="4"/>
      <c r="M80" s="4"/>
      <c r="N80" s="4"/>
      <c r="O80" s="4"/>
      <c r="P80" s="4"/>
      <c r="Q80" s="4"/>
      <c r="R80" s="4"/>
      <c r="S80" s="4"/>
    </row>
    <row r="81" spans="1:19" ht="17" x14ac:dyDescent="0.2">
      <c r="A81" s="23" t="s">
        <v>60</v>
      </c>
      <c r="B81" s="24">
        <f>SUM(B82:B84)</f>
        <v>5</v>
      </c>
      <c r="C81" s="24">
        <f>SUM(C82:C84)</f>
        <v>60</v>
      </c>
      <c r="D81" s="25">
        <v>100</v>
      </c>
      <c r="E81" s="53" t="s">
        <v>9</v>
      </c>
      <c r="F81" s="60"/>
      <c r="K81" s="4"/>
      <c r="L81" s="4"/>
      <c r="M81" s="4"/>
      <c r="N81" s="4"/>
      <c r="O81" s="4"/>
      <c r="P81" s="4"/>
      <c r="Q81" s="4"/>
      <c r="R81" s="4"/>
      <c r="S81" s="4"/>
    </row>
    <row r="82" spans="1:19" s="19" customFormat="1" ht="20" customHeight="1" x14ac:dyDescent="0.2">
      <c r="A82" s="30" t="s">
        <v>61</v>
      </c>
      <c r="B82" s="34">
        <v>2</v>
      </c>
      <c r="C82" s="34">
        <v>24</v>
      </c>
      <c r="D82" s="32">
        <v>40</v>
      </c>
      <c r="E82" s="56"/>
      <c r="F82" s="61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1:19" ht="17" x14ac:dyDescent="0.2">
      <c r="A83" s="30" t="s">
        <v>62</v>
      </c>
      <c r="B83" s="34">
        <v>2</v>
      </c>
      <c r="C83" s="34">
        <v>24</v>
      </c>
      <c r="D83" s="32">
        <v>40</v>
      </c>
      <c r="E83" s="56"/>
      <c r="F83" s="60"/>
      <c r="K83" s="4"/>
      <c r="L83" s="4"/>
      <c r="M83" s="4"/>
      <c r="N83" s="4"/>
      <c r="O83" s="4"/>
      <c r="P83" s="4"/>
      <c r="Q83" s="4"/>
      <c r="R83" s="4"/>
      <c r="S83" s="4"/>
    </row>
    <row r="84" spans="1:19" ht="17" x14ac:dyDescent="0.2">
      <c r="A84" s="30" t="s">
        <v>63</v>
      </c>
      <c r="B84" s="34">
        <v>1</v>
      </c>
      <c r="C84" s="34">
        <v>12</v>
      </c>
      <c r="D84" s="32">
        <v>20</v>
      </c>
      <c r="E84" s="56"/>
      <c r="F84" s="60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2">
      <c r="A85" s="30"/>
      <c r="B85" s="34"/>
      <c r="C85" s="34"/>
      <c r="D85" s="32"/>
      <c r="E85" s="56"/>
      <c r="F85" s="60"/>
      <c r="K85" s="4"/>
      <c r="L85" s="4"/>
      <c r="M85" s="4"/>
      <c r="N85" s="4"/>
      <c r="O85" s="4"/>
      <c r="P85" s="4"/>
      <c r="Q85" s="4"/>
      <c r="R85" s="4"/>
      <c r="S85" s="4"/>
    </row>
    <row r="86" spans="1:19" ht="17" x14ac:dyDescent="0.2">
      <c r="A86" s="23" t="s">
        <v>64</v>
      </c>
      <c r="B86" s="24">
        <f>SUM(B87:B88)</f>
        <v>5</v>
      </c>
      <c r="C86" s="24">
        <f>SUM(C87:C88)</f>
        <v>60</v>
      </c>
      <c r="D86" s="25">
        <v>100</v>
      </c>
      <c r="E86" s="53" t="s">
        <v>9</v>
      </c>
      <c r="F86" s="60"/>
      <c r="K86" s="4"/>
      <c r="L86" s="4"/>
      <c r="M86" s="4"/>
      <c r="N86" s="4"/>
      <c r="O86" s="4"/>
      <c r="P86" s="4"/>
      <c r="Q86" s="4"/>
      <c r="R86" s="4"/>
      <c r="S86" s="4"/>
    </row>
    <row r="87" spans="1:19" s="19" customFormat="1" ht="17" x14ac:dyDescent="0.2">
      <c r="A87" s="30" t="s">
        <v>65</v>
      </c>
      <c r="B87" s="34">
        <v>3</v>
      </c>
      <c r="C87" s="34">
        <v>36</v>
      </c>
      <c r="D87" s="32">
        <v>60</v>
      </c>
      <c r="E87" s="56"/>
      <c r="F87" s="61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1:19" ht="17" x14ac:dyDescent="0.2">
      <c r="A88" s="30" t="s">
        <v>66</v>
      </c>
      <c r="B88" s="34">
        <v>2</v>
      </c>
      <c r="C88" s="34">
        <v>24</v>
      </c>
      <c r="D88" s="32">
        <v>40</v>
      </c>
      <c r="E88" s="56"/>
      <c r="F88" s="60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2">
      <c r="A89" s="30"/>
      <c r="B89" s="31"/>
      <c r="C89" s="31"/>
      <c r="D89" s="32"/>
      <c r="E89" s="56"/>
      <c r="F89" s="60"/>
      <c r="K89" s="4"/>
      <c r="L89" s="4"/>
      <c r="M89" s="4"/>
      <c r="N89" s="4"/>
      <c r="O89" s="4"/>
      <c r="P89" s="4"/>
      <c r="Q89" s="4"/>
      <c r="R89" s="4"/>
      <c r="S89" s="4"/>
    </row>
    <row r="90" spans="1:19" ht="17" x14ac:dyDescent="0.2">
      <c r="A90" s="23" t="s">
        <v>67</v>
      </c>
      <c r="B90" s="24">
        <v>5</v>
      </c>
      <c r="C90" s="24">
        <f>SUM(C91:C92)</f>
        <v>60</v>
      </c>
      <c r="D90" s="25">
        <v>100</v>
      </c>
      <c r="E90" s="53" t="s">
        <v>9</v>
      </c>
      <c r="F90" s="60"/>
      <c r="K90" s="4"/>
      <c r="L90" s="4"/>
      <c r="M90" s="4"/>
      <c r="N90" s="4"/>
      <c r="O90" s="4"/>
      <c r="P90" s="4"/>
      <c r="Q90" s="4"/>
      <c r="R90" s="4"/>
      <c r="S90" s="4"/>
    </row>
    <row r="91" spans="1:19" s="19" customFormat="1" ht="17" x14ac:dyDescent="0.2">
      <c r="A91" s="30" t="s">
        <v>68</v>
      </c>
      <c r="B91" s="34">
        <v>3</v>
      </c>
      <c r="C91" s="34">
        <v>36</v>
      </c>
      <c r="D91" s="32">
        <v>60</v>
      </c>
      <c r="E91" s="56"/>
      <c r="F91" s="61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1:19" ht="17" x14ac:dyDescent="0.2">
      <c r="A92" s="30" t="s">
        <v>69</v>
      </c>
      <c r="B92" s="34">
        <v>2</v>
      </c>
      <c r="C92" s="34">
        <v>24</v>
      </c>
      <c r="D92" s="32">
        <v>40</v>
      </c>
      <c r="E92" s="56"/>
      <c r="F92" s="60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2">
      <c r="A93" s="30"/>
      <c r="B93" s="31"/>
      <c r="C93" s="31"/>
      <c r="D93" s="32"/>
      <c r="E93" s="56"/>
      <c r="F93" s="60"/>
      <c r="K93" s="4"/>
      <c r="L93" s="4"/>
      <c r="M93" s="4"/>
      <c r="N93" s="4"/>
      <c r="O93" s="4"/>
      <c r="P93" s="4"/>
      <c r="Q93" s="4"/>
      <c r="R93" s="4"/>
      <c r="S93" s="4"/>
    </row>
    <row r="94" spans="1:19" ht="17" x14ac:dyDescent="0.2">
      <c r="A94" s="23" t="s">
        <v>70</v>
      </c>
      <c r="B94" s="24">
        <f>SUM(B95:B97)</f>
        <v>5</v>
      </c>
      <c r="C94" s="24">
        <f>SUM(C95:C97)</f>
        <v>60</v>
      </c>
      <c r="D94" s="25">
        <v>100</v>
      </c>
      <c r="E94" s="53" t="s">
        <v>9</v>
      </c>
      <c r="F94" s="60"/>
      <c r="K94" s="4"/>
      <c r="L94" s="4"/>
      <c r="M94" s="4"/>
      <c r="N94" s="4"/>
      <c r="O94" s="4"/>
      <c r="P94" s="4"/>
      <c r="Q94" s="4"/>
      <c r="R94" s="4"/>
      <c r="S94" s="4"/>
    </row>
    <row r="95" spans="1:19" ht="17" x14ac:dyDescent="0.2">
      <c r="A95" s="30" t="s">
        <v>71</v>
      </c>
      <c r="B95" s="34">
        <v>2</v>
      </c>
      <c r="C95" s="34">
        <v>24</v>
      </c>
      <c r="D95" s="32">
        <v>40</v>
      </c>
      <c r="E95" s="56"/>
      <c r="F95" s="60"/>
      <c r="K95" s="4"/>
      <c r="L95" s="4"/>
      <c r="M95" s="4"/>
      <c r="N95" s="4"/>
      <c r="O95" s="4"/>
      <c r="P95" s="4"/>
      <c r="Q95" s="4"/>
      <c r="R95" s="4"/>
      <c r="S95" s="4"/>
    </row>
    <row r="96" spans="1:19" s="19" customFormat="1" ht="17" x14ac:dyDescent="0.2">
      <c r="A96" s="30" t="s">
        <v>72</v>
      </c>
      <c r="B96" s="34">
        <v>2</v>
      </c>
      <c r="C96" s="34">
        <v>24</v>
      </c>
      <c r="D96" s="32">
        <v>40</v>
      </c>
      <c r="E96" s="56"/>
      <c r="F96" s="61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</row>
    <row r="97" spans="1:19" ht="17" x14ac:dyDescent="0.2">
      <c r="A97" s="30" t="s">
        <v>73</v>
      </c>
      <c r="B97" s="34">
        <v>1</v>
      </c>
      <c r="C97" s="34">
        <v>12</v>
      </c>
      <c r="D97" s="32">
        <v>20</v>
      </c>
      <c r="E97" s="56"/>
      <c r="F97" s="60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2">
      <c r="A98" s="30"/>
      <c r="B98" s="31"/>
      <c r="C98" s="31"/>
      <c r="D98" s="32"/>
      <c r="E98" s="56"/>
      <c r="F98" s="60"/>
      <c r="K98" s="4"/>
      <c r="L98" s="4"/>
      <c r="M98" s="4"/>
      <c r="N98" s="4"/>
      <c r="O98" s="4"/>
      <c r="P98" s="4"/>
      <c r="Q98" s="4"/>
      <c r="R98" s="4"/>
      <c r="S98" s="4"/>
    </row>
    <row r="99" spans="1:19" ht="17" x14ac:dyDescent="0.2">
      <c r="A99" s="23" t="s">
        <v>74</v>
      </c>
      <c r="B99" s="53">
        <v>15</v>
      </c>
      <c r="C99" s="53">
        <v>298</v>
      </c>
      <c r="D99" s="25">
        <v>300</v>
      </c>
      <c r="E99" s="53" t="s">
        <v>9</v>
      </c>
      <c r="F99" s="60"/>
      <c r="K99" s="4"/>
      <c r="L99" s="4"/>
      <c r="M99" s="4"/>
      <c r="N99" s="4"/>
      <c r="O99" s="4"/>
      <c r="P99" s="4"/>
      <c r="Q99" s="4"/>
      <c r="R99" s="4"/>
      <c r="S99" s="4"/>
    </row>
    <row r="100" spans="1:19" s="19" customFormat="1" ht="17" x14ac:dyDescent="0.2">
      <c r="A100" s="30" t="s">
        <v>75</v>
      </c>
      <c r="B100" s="62">
        <v>13</v>
      </c>
      <c r="C100" s="62">
        <v>280</v>
      </c>
      <c r="D100" s="32">
        <v>270</v>
      </c>
      <c r="E100" s="56"/>
      <c r="F100" s="61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</row>
    <row r="101" spans="1:19" s="4" customFormat="1" ht="17" x14ac:dyDescent="0.2">
      <c r="A101" s="30" t="s">
        <v>76</v>
      </c>
      <c r="B101" s="62">
        <v>2</v>
      </c>
      <c r="C101" s="62">
        <v>18</v>
      </c>
      <c r="D101" s="32">
        <v>30</v>
      </c>
      <c r="E101" s="56"/>
      <c r="F101" s="60"/>
    </row>
    <row r="102" spans="1:19" x14ac:dyDescent="0.2">
      <c r="A102" s="30"/>
      <c r="B102" s="31"/>
      <c r="C102" s="31"/>
      <c r="D102" s="32"/>
      <c r="E102" s="56"/>
      <c r="F102" s="60"/>
      <c r="K102" s="4"/>
      <c r="L102" s="4"/>
      <c r="M102" s="4"/>
      <c r="N102" s="4"/>
      <c r="O102" s="4"/>
      <c r="P102" s="4"/>
      <c r="Q102" s="4"/>
      <c r="R102" s="4"/>
      <c r="S102" s="4"/>
    </row>
    <row r="103" spans="1:19" s="19" customFormat="1" ht="14" customHeight="1" x14ac:dyDescent="0.2">
      <c r="A103" s="23" t="s">
        <v>77</v>
      </c>
      <c r="B103" s="24">
        <f>SUM(B104:B106)</f>
        <v>5</v>
      </c>
      <c r="C103" s="24">
        <f>SUM(C104:C107)</f>
        <v>48</v>
      </c>
      <c r="D103" s="25">
        <v>100</v>
      </c>
      <c r="E103" s="53">
        <v>1</v>
      </c>
      <c r="F103" s="61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</row>
    <row r="104" spans="1:19" ht="17" x14ac:dyDescent="0.2">
      <c r="A104" s="35" t="s">
        <v>78</v>
      </c>
      <c r="B104" s="34">
        <v>3</v>
      </c>
      <c r="C104" s="34">
        <v>24</v>
      </c>
      <c r="D104" s="32">
        <v>60</v>
      </c>
      <c r="E104" s="56"/>
      <c r="F104" s="60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7" x14ac:dyDescent="0.2">
      <c r="A105" s="35" t="s">
        <v>79</v>
      </c>
      <c r="B105" s="32">
        <v>1</v>
      </c>
      <c r="C105" s="32">
        <v>12</v>
      </c>
      <c r="D105" s="32">
        <v>20</v>
      </c>
      <c r="E105" s="59"/>
      <c r="F105" s="60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17" x14ac:dyDescent="0.2">
      <c r="A106" s="35" t="s">
        <v>80</v>
      </c>
      <c r="B106" s="31">
        <v>1</v>
      </c>
      <c r="C106" s="31">
        <v>12</v>
      </c>
      <c r="D106" s="32">
        <v>20</v>
      </c>
      <c r="E106" s="56"/>
      <c r="F106" s="60"/>
      <c r="K106" s="4"/>
      <c r="L106" s="4"/>
      <c r="M106" s="4"/>
      <c r="N106" s="4"/>
      <c r="O106" s="4"/>
      <c r="P106" s="4"/>
      <c r="Q106" s="4"/>
      <c r="R106" s="4"/>
      <c r="S106" s="4"/>
    </row>
    <row r="107" spans="1:19" s="19" customFormat="1" x14ac:dyDescent="0.2">
      <c r="A107" s="30"/>
      <c r="B107" s="31"/>
      <c r="C107" s="31"/>
      <c r="D107" s="32"/>
      <c r="E107" s="56"/>
      <c r="F107" s="61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1:19" ht="17" x14ac:dyDescent="0.2">
      <c r="A108" s="23" t="s">
        <v>81</v>
      </c>
      <c r="B108" s="24">
        <f>SUM(B109)</f>
        <v>3</v>
      </c>
      <c r="C108" s="24">
        <f t="shared" ref="C108" si="0">SUM(C109)</f>
        <v>36</v>
      </c>
      <c r="D108" s="25">
        <v>60</v>
      </c>
      <c r="E108" s="53">
        <v>1</v>
      </c>
      <c r="F108" s="60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17" x14ac:dyDescent="0.2">
      <c r="A109" s="35" t="s">
        <v>82</v>
      </c>
      <c r="B109" s="34">
        <v>3</v>
      </c>
      <c r="C109" s="34">
        <v>36</v>
      </c>
      <c r="D109" s="32">
        <v>60</v>
      </c>
      <c r="E109" s="56"/>
      <c r="F109" s="60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20" customHeight="1" x14ac:dyDescent="0.2">
      <c r="A110" s="63"/>
      <c r="B110" s="31"/>
      <c r="C110" s="31"/>
      <c r="D110" s="32"/>
      <c r="E110" s="33"/>
      <c r="F110" s="60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20" customHeight="1" x14ac:dyDescent="0.2">
      <c r="A111" s="37" t="s">
        <v>48</v>
      </c>
      <c r="B111" s="39">
        <f>SUM(B68,B73:B78,B87:B88,B82:B84,B91:B92,B95:B97,B100:B101,B104:B106,B109)</f>
        <v>60</v>
      </c>
      <c r="C111" s="39">
        <f>SUM(C68,C73:C78,C87:C88,C82:C84,C91:C92,C95:C97,C100:C101,C104:C106,C109)</f>
        <v>779</v>
      </c>
      <c r="D111" s="33"/>
      <c r="E111" s="33"/>
      <c r="F111" s="60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20" customHeight="1" x14ac:dyDescent="0.2">
      <c r="A112" s="64"/>
      <c r="B112" s="65"/>
      <c r="C112" s="65"/>
      <c r="D112" s="66"/>
      <c r="E112" s="67"/>
      <c r="F112" s="68"/>
      <c r="K112" s="4"/>
      <c r="L112" s="4"/>
      <c r="M112" s="4"/>
      <c r="N112" s="4"/>
      <c r="O112" s="4"/>
      <c r="P112" s="4"/>
      <c r="Q112" s="4"/>
      <c r="R112" s="4"/>
      <c r="S112" s="4"/>
    </row>
    <row r="113" spans="1:19" ht="20" customHeight="1" x14ac:dyDescent="0.25">
      <c r="A113" s="8" t="s">
        <v>1</v>
      </c>
      <c r="B113" s="69"/>
      <c r="C113" s="69"/>
      <c r="D113" s="69"/>
      <c r="E113" s="70"/>
      <c r="F113" s="68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20" customHeight="1" x14ac:dyDescent="0.25">
      <c r="A114" s="71" t="s">
        <v>83</v>
      </c>
      <c r="B114" s="72"/>
      <c r="C114" s="72"/>
      <c r="D114" s="72"/>
      <c r="E114" s="73"/>
      <c r="F114" s="68"/>
      <c r="K114" s="4"/>
      <c r="L114" s="4"/>
      <c r="M114" s="4"/>
      <c r="N114" s="4"/>
      <c r="O114" s="4"/>
      <c r="P114" s="4"/>
      <c r="Q114" s="4"/>
      <c r="R114" s="4"/>
      <c r="S114" s="4"/>
    </row>
    <row r="115" spans="1:19" ht="20" customHeight="1" x14ac:dyDescent="0.2">
      <c r="A115" s="74"/>
      <c r="B115" s="75"/>
      <c r="C115" s="75"/>
      <c r="D115" s="75"/>
      <c r="E115" s="76"/>
      <c r="F115" s="68"/>
      <c r="K115" s="4"/>
      <c r="L115" s="4"/>
      <c r="M115" s="4"/>
      <c r="N115" s="4"/>
      <c r="O115" s="4"/>
      <c r="P115" s="4"/>
      <c r="Q115" s="4"/>
      <c r="R115" s="4"/>
      <c r="S115" s="4"/>
    </row>
    <row r="116" spans="1:19" ht="20" customHeight="1" x14ac:dyDescent="0.2">
      <c r="A116" s="16" t="s">
        <v>3</v>
      </c>
      <c r="B116" s="17" t="s">
        <v>4</v>
      </c>
      <c r="C116" s="17" t="s">
        <v>5</v>
      </c>
      <c r="D116" s="17" t="s">
        <v>6</v>
      </c>
      <c r="E116" s="17" t="s">
        <v>7</v>
      </c>
      <c r="F116" s="68"/>
      <c r="K116" s="4"/>
      <c r="L116" s="4"/>
      <c r="M116" s="4"/>
      <c r="N116" s="4"/>
      <c r="O116" s="4"/>
      <c r="P116" s="4"/>
      <c r="Q116" s="4"/>
      <c r="R116" s="4"/>
      <c r="S116" s="4"/>
    </row>
    <row r="117" spans="1:19" s="4" customFormat="1" x14ac:dyDescent="0.2">
      <c r="A117" s="77"/>
      <c r="B117" s="78"/>
      <c r="C117" s="79"/>
      <c r="D117" s="78"/>
      <c r="E117" s="78"/>
      <c r="F117" s="68"/>
    </row>
    <row r="118" spans="1:19" s="19" customFormat="1" ht="20" customHeight="1" x14ac:dyDescent="0.2">
      <c r="A118" s="80" t="s">
        <v>84</v>
      </c>
      <c r="B118" s="24">
        <v>2</v>
      </c>
      <c r="C118" s="81">
        <v>24</v>
      </c>
      <c r="D118" s="25">
        <v>40</v>
      </c>
      <c r="E118" s="24">
        <v>1</v>
      </c>
      <c r="F118" s="57"/>
      <c r="G118" s="18"/>
      <c r="H118" s="18"/>
      <c r="I118" s="18"/>
      <c r="J118" s="18"/>
    </row>
    <row r="119" spans="1:19" ht="17" x14ac:dyDescent="0.2">
      <c r="A119" s="82" t="s">
        <v>85</v>
      </c>
      <c r="B119" s="83">
        <v>2</v>
      </c>
      <c r="C119" s="84">
        <v>24</v>
      </c>
      <c r="D119" s="85">
        <v>40</v>
      </c>
      <c r="E119" s="86"/>
      <c r="K119" s="4"/>
      <c r="L119" s="4"/>
      <c r="M119" s="4"/>
      <c r="N119" s="4"/>
      <c r="O119" s="4"/>
      <c r="P119" s="4"/>
      <c r="Q119" s="4"/>
      <c r="R119" s="4"/>
      <c r="S119" s="4"/>
    </row>
    <row r="120" spans="1:19" s="19" customFormat="1" ht="17" x14ac:dyDescent="0.2">
      <c r="A120" s="87" t="s">
        <v>86</v>
      </c>
      <c r="B120" s="31"/>
      <c r="C120" s="62"/>
      <c r="D120" s="32"/>
      <c r="E120" s="33"/>
      <c r="F120" s="57"/>
      <c r="G120" s="18"/>
      <c r="H120" s="18"/>
      <c r="I120" s="18"/>
      <c r="J120" s="18"/>
    </row>
    <row r="121" spans="1:19" s="4" customFormat="1" ht="20" customHeight="1" x14ac:dyDescent="0.2">
      <c r="A121" s="87" t="s">
        <v>87</v>
      </c>
      <c r="B121" s="31"/>
      <c r="C121" s="62"/>
      <c r="D121" s="32"/>
      <c r="E121" s="33"/>
      <c r="F121" s="58"/>
    </row>
    <row r="122" spans="1:19" x14ac:dyDescent="0.2">
      <c r="A122" s="87"/>
      <c r="B122" s="31"/>
      <c r="C122" s="62"/>
      <c r="D122" s="32"/>
      <c r="E122" s="33"/>
      <c r="K122" s="4"/>
      <c r="L122" s="4"/>
      <c r="M122" s="4"/>
      <c r="N122" s="4"/>
      <c r="O122" s="4"/>
      <c r="P122" s="4"/>
    </row>
    <row r="123" spans="1:19" ht="17" x14ac:dyDescent="0.2">
      <c r="A123" s="88" t="s">
        <v>88</v>
      </c>
      <c r="B123" s="24">
        <f>SUM(B124:B127)</f>
        <v>5</v>
      </c>
      <c r="C123" s="53">
        <v>60</v>
      </c>
      <c r="D123" s="25">
        <v>100</v>
      </c>
      <c r="E123" s="24">
        <v>1</v>
      </c>
      <c r="K123" s="4"/>
      <c r="L123" s="4"/>
      <c r="M123" s="4"/>
      <c r="N123" s="4"/>
      <c r="O123" s="4"/>
      <c r="P123" s="4"/>
    </row>
    <row r="124" spans="1:19" ht="17" x14ac:dyDescent="0.2">
      <c r="A124" s="89" t="s">
        <v>89</v>
      </c>
      <c r="B124" s="27">
        <v>2</v>
      </c>
      <c r="C124" s="90">
        <v>24</v>
      </c>
      <c r="D124" s="28">
        <v>40</v>
      </c>
      <c r="E124" s="29"/>
      <c r="K124" s="4"/>
      <c r="L124" s="4"/>
      <c r="M124" s="4"/>
      <c r="N124" s="4"/>
      <c r="O124" s="4"/>
      <c r="P124" s="4"/>
    </row>
    <row r="125" spans="1:19" s="19" customFormat="1" ht="17" x14ac:dyDescent="0.2">
      <c r="A125" s="87" t="s">
        <v>90</v>
      </c>
      <c r="B125" s="31"/>
      <c r="C125" s="62"/>
      <c r="D125" s="32"/>
      <c r="E125" s="33"/>
      <c r="F125" s="57"/>
      <c r="G125" s="18"/>
      <c r="H125" s="18"/>
      <c r="I125" s="18"/>
      <c r="J125" s="18"/>
    </row>
    <row r="126" spans="1:19" ht="20" customHeight="1" x14ac:dyDescent="0.2">
      <c r="A126" s="87" t="s">
        <v>91</v>
      </c>
      <c r="B126" s="31"/>
      <c r="C126" s="62"/>
      <c r="D126" s="32"/>
      <c r="E126" s="33"/>
      <c r="K126" s="4"/>
      <c r="L126" s="4"/>
      <c r="M126" s="4"/>
      <c r="N126" s="4"/>
      <c r="O126" s="4"/>
      <c r="P126" s="4"/>
    </row>
    <row r="127" spans="1:19" ht="17" x14ac:dyDescent="0.2">
      <c r="A127" s="87" t="s">
        <v>92</v>
      </c>
      <c r="B127" s="34">
        <v>3</v>
      </c>
      <c r="C127" s="62">
        <v>36</v>
      </c>
      <c r="D127" s="32">
        <v>60</v>
      </c>
      <c r="E127" s="33"/>
      <c r="K127" s="4"/>
      <c r="L127" s="4"/>
      <c r="M127" s="4"/>
      <c r="N127" s="4"/>
      <c r="O127" s="4"/>
      <c r="P127" s="4"/>
    </row>
    <row r="128" spans="1:19" x14ac:dyDescent="0.2">
      <c r="A128" s="87"/>
      <c r="B128" s="31"/>
      <c r="C128" s="62"/>
      <c r="D128" s="32"/>
      <c r="E128" s="33"/>
      <c r="K128" s="4"/>
      <c r="L128" s="4"/>
      <c r="M128" s="4"/>
      <c r="N128" s="4"/>
      <c r="O128" s="4"/>
      <c r="P128" s="4"/>
    </row>
    <row r="129" spans="1:19" ht="17" x14ac:dyDescent="0.2">
      <c r="A129" s="88" t="s">
        <v>93</v>
      </c>
      <c r="B129" s="91">
        <f>SUM(B130)</f>
        <v>5</v>
      </c>
      <c r="C129" s="92">
        <v>60</v>
      </c>
      <c r="D129" s="93">
        <v>100</v>
      </c>
      <c r="E129" s="91">
        <v>1</v>
      </c>
      <c r="K129" s="4"/>
      <c r="L129" s="4"/>
      <c r="M129" s="4"/>
      <c r="N129" s="4"/>
      <c r="O129" s="4"/>
      <c r="P129" s="4"/>
    </row>
    <row r="130" spans="1:19" ht="17" x14ac:dyDescent="0.2">
      <c r="A130" s="89" t="s">
        <v>94</v>
      </c>
      <c r="B130" s="94">
        <v>5</v>
      </c>
      <c r="C130" s="95">
        <v>60</v>
      </c>
      <c r="D130" s="96">
        <v>100</v>
      </c>
      <c r="E130" s="97"/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17" x14ac:dyDescent="0.2">
      <c r="A131" s="98" t="s">
        <v>95</v>
      </c>
      <c r="B131" s="99"/>
      <c r="C131" s="100"/>
      <c r="D131" s="101"/>
      <c r="E131" s="102"/>
      <c r="K131" s="4"/>
      <c r="L131" s="4"/>
      <c r="M131" s="4"/>
      <c r="N131" s="4"/>
      <c r="O131" s="4"/>
      <c r="P131" s="4"/>
      <c r="Q131" s="4"/>
      <c r="R131" s="4"/>
      <c r="S131" s="4"/>
    </row>
    <row r="132" spans="1:19" s="19" customFormat="1" ht="20" customHeight="1" x14ac:dyDescent="0.2">
      <c r="A132" s="87" t="s">
        <v>96</v>
      </c>
      <c r="B132" s="99"/>
      <c r="C132" s="100"/>
      <c r="D132" s="101"/>
      <c r="E132" s="102"/>
      <c r="F132" s="57"/>
      <c r="G132" s="18"/>
      <c r="H132" s="18"/>
      <c r="I132" s="18"/>
      <c r="J132" s="18"/>
    </row>
    <row r="133" spans="1:19" s="4" customFormat="1" ht="17" x14ac:dyDescent="0.2">
      <c r="A133" s="98" t="s">
        <v>97</v>
      </c>
      <c r="B133" s="99"/>
      <c r="C133" s="100"/>
      <c r="D133" s="101"/>
      <c r="E133" s="102"/>
      <c r="F133" s="58"/>
    </row>
    <row r="134" spans="1:19" x14ac:dyDescent="0.2">
      <c r="A134" s="87"/>
      <c r="B134" s="99"/>
      <c r="C134" s="100"/>
      <c r="D134" s="101"/>
      <c r="E134" s="102"/>
      <c r="K134" s="4"/>
      <c r="L134" s="4"/>
      <c r="M134" s="4"/>
      <c r="N134" s="4"/>
      <c r="O134" s="4"/>
      <c r="P134" s="4"/>
      <c r="Q134" s="4"/>
      <c r="R134" s="4"/>
      <c r="S134" s="4"/>
    </row>
    <row r="135" spans="1:19" ht="17" x14ac:dyDescent="0.2">
      <c r="A135" s="88" t="s">
        <v>98</v>
      </c>
      <c r="B135" s="91">
        <f>SUM(B136:B137)</f>
        <v>5</v>
      </c>
      <c r="C135" s="92">
        <v>60</v>
      </c>
      <c r="D135" s="93">
        <v>100</v>
      </c>
      <c r="E135" s="93">
        <v>1</v>
      </c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17" x14ac:dyDescent="0.2">
      <c r="A136" s="98" t="s">
        <v>99</v>
      </c>
      <c r="B136" s="103">
        <v>3</v>
      </c>
      <c r="C136" s="59">
        <v>36</v>
      </c>
      <c r="D136" s="32">
        <v>60</v>
      </c>
      <c r="E136" s="33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17" x14ac:dyDescent="0.2">
      <c r="A137" s="98" t="s">
        <v>100</v>
      </c>
      <c r="B137" s="103">
        <v>2</v>
      </c>
      <c r="C137" s="59">
        <v>24</v>
      </c>
      <c r="D137" s="32">
        <v>40</v>
      </c>
      <c r="E137" s="33"/>
      <c r="K137" s="4"/>
      <c r="L137" s="4"/>
      <c r="M137" s="4"/>
      <c r="N137" s="4"/>
      <c r="O137" s="4"/>
      <c r="P137" s="4"/>
      <c r="Q137" s="4"/>
      <c r="R137" s="4"/>
      <c r="S137" s="4"/>
    </row>
    <row r="138" spans="1:19" s="19" customFormat="1" x14ac:dyDescent="0.2">
      <c r="A138" s="87"/>
      <c r="B138" s="31"/>
      <c r="C138" s="62"/>
      <c r="D138" s="32"/>
      <c r="E138" s="33"/>
      <c r="F138" s="57"/>
      <c r="G138" s="18"/>
      <c r="H138" s="18"/>
      <c r="I138" s="18"/>
      <c r="J138" s="18"/>
    </row>
    <row r="139" spans="1:19" s="4" customFormat="1" ht="17" x14ac:dyDescent="0.2">
      <c r="A139" s="88" t="s">
        <v>101</v>
      </c>
      <c r="B139" s="24">
        <f>SUM(B140:B141)</f>
        <v>3</v>
      </c>
      <c r="C139" s="53">
        <v>36</v>
      </c>
      <c r="D139" s="25">
        <v>60</v>
      </c>
      <c r="E139" s="25">
        <v>1</v>
      </c>
      <c r="F139" s="58"/>
    </row>
    <row r="140" spans="1:19" ht="17" x14ac:dyDescent="0.2">
      <c r="A140" s="98" t="s">
        <v>102</v>
      </c>
      <c r="B140" s="104">
        <v>3</v>
      </c>
      <c r="C140" s="105">
        <v>36</v>
      </c>
      <c r="D140" s="101">
        <v>60</v>
      </c>
      <c r="E140" s="102"/>
      <c r="K140" s="4"/>
      <c r="L140" s="4"/>
      <c r="M140" s="4"/>
      <c r="N140" s="4"/>
      <c r="O140" s="4"/>
      <c r="P140" s="4"/>
      <c r="Q140" s="4"/>
      <c r="R140" s="4"/>
      <c r="S140" s="4"/>
    </row>
    <row r="141" spans="1:19" x14ac:dyDescent="0.2">
      <c r="A141" s="87"/>
      <c r="B141" s="99"/>
      <c r="C141" s="100"/>
      <c r="D141" s="101"/>
      <c r="E141" s="102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17" x14ac:dyDescent="0.2">
      <c r="A142" s="88" t="s">
        <v>103</v>
      </c>
      <c r="B142" s="91">
        <f>SUM(B143:B144)</f>
        <v>20</v>
      </c>
      <c r="C142" s="92">
        <v>438</v>
      </c>
      <c r="D142" s="93">
        <v>400</v>
      </c>
      <c r="E142" s="93" t="s">
        <v>9</v>
      </c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17" x14ac:dyDescent="0.2">
      <c r="A143" s="98" t="s">
        <v>104</v>
      </c>
      <c r="B143" s="104">
        <v>18</v>
      </c>
      <c r="C143" s="105">
        <v>420</v>
      </c>
      <c r="D143" s="101">
        <v>360</v>
      </c>
      <c r="E143" s="102"/>
      <c r="K143" s="4"/>
      <c r="L143" s="4"/>
      <c r="M143" s="4"/>
      <c r="N143" s="4"/>
      <c r="O143" s="4"/>
      <c r="P143" s="4"/>
      <c r="Q143" s="4"/>
      <c r="R143" s="4"/>
      <c r="S143" s="4"/>
    </row>
    <row r="144" spans="1:19" s="19" customFormat="1" ht="20" customHeight="1" x14ac:dyDescent="0.2">
      <c r="A144" s="98" t="s">
        <v>105</v>
      </c>
      <c r="B144" s="104">
        <v>2</v>
      </c>
      <c r="C144" s="105">
        <v>18</v>
      </c>
      <c r="D144" s="101">
        <v>40</v>
      </c>
      <c r="E144" s="102"/>
      <c r="F144" s="57"/>
      <c r="G144" s="18"/>
      <c r="H144" s="18"/>
      <c r="I144" s="18"/>
      <c r="J144" s="18"/>
    </row>
    <row r="145" spans="1:10" s="4" customFormat="1" x14ac:dyDescent="0.2">
      <c r="A145" s="87"/>
      <c r="B145" s="31"/>
      <c r="C145" s="62"/>
      <c r="D145" s="32"/>
      <c r="E145" s="33"/>
      <c r="F145" s="58"/>
    </row>
    <row r="146" spans="1:10" ht="17" x14ac:dyDescent="0.2">
      <c r="A146" s="88" t="s">
        <v>106</v>
      </c>
      <c r="B146" s="24">
        <f>SUM(B147:B148)</f>
        <v>20</v>
      </c>
      <c r="C146" s="53">
        <v>114</v>
      </c>
      <c r="D146" s="25">
        <v>400</v>
      </c>
      <c r="E146" s="93" t="s">
        <v>9</v>
      </c>
    </row>
    <row r="147" spans="1:10" ht="17" x14ac:dyDescent="0.2">
      <c r="A147" s="87" t="s">
        <v>107</v>
      </c>
      <c r="B147" s="34">
        <v>2</v>
      </c>
      <c r="C147" s="62">
        <v>18</v>
      </c>
      <c r="D147" s="32">
        <v>80</v>
      </c>
      <c r="E147" s="33"/>
    </row>
    <row r="148" spans="1:10" ht="17" x14ac:dyDescent="0.2">
      <c r="A148" s="87" t="s">
        <v>108</v>
      </c>
      <c r="B148" s="34">
        <v>18</v>
      </c>
      <c r="C148" s="62">
        <v>96</v>
      </c>
      <c r="D148" s="32">
        <v>320</v>
      </c>
      <c r="E148" s="33"/>
    </row>
    <row r="149" spans="1:10" x14ac:dyDescent="0.2">
      <c r="A149" s="106"/>
      <c r="B149" s="34"/>
      <c r="C149" s="62"/>
      <c r="D149" s="32"/>
      <c r="E149" s="33"/>
    </row>
    <row r="150" spans="1:10" s="19" customFormat="1" ht="17" x14ac:dyDescent="0.2">
      <c r="A150" s="107" t="s">
        <v>48</v>
      </c>
      <c r="B150" s="108">
        <f>SUM(B119,B124:B127,B130,B136:B137,B140,B143:B144,B147:B148)</f>
        <v>60</v>
      </c>
      <c r="C150" s="109">
        <v>792</v>
      </c>
      <c r="D150" s="102"/>
      <c r="E150" s="102"/>
      <c r="F150" s="57"/>
      <c r="G150" s="18"/>
      <c r="H150" s="18"/>
      <c r="I150" s="18"/>
      <c r="J150" s="18"/>
    </row>
    <row r="151" spans="1:10" s="4" customFormat="1" x14ac:dyDescent="0.2">
      <c r="A151" s="110"/>
      <c r="B151" s="111"/>
      <c r="C151" s="112"/>
      <c r="D151" s="111"/>
      <c r="E151" s="113"/>
    </row>
    <row r="152" spans="1:10" x14ac:dyDescent="0.2">
      <c r="A152" s="110"/>
      <c r="B152" s="114"/>
      <c r="C152" s="112"/>
      <c r="D152" s="114"/>
      <c r="E152" s="113"/>
      <c r="F152" s="4"/>
    </row>
    <row r="153" spans="1:10" x14ac:dyDescent="0.2">
      <c r="A153" s="110"/>
      <c r="B153" s="114"/>
      <c r="C153" s="112"/>
      <c r="D153" s="114"/>
      <c r="E153" s="113"/>
      <c r="F153" s="4"/>
    </row>
    <row r="154" spans="1:10" x14ac:dyDescent="0.2">
      <c r="A154" s="110"/>
      <c r="B154" s="112"/>
      <c r="C154" s="112"/>
      <c r="D154" s="112"/>
      <c r="E154" s="113"/>
      <c r="F154" s="4"/>
    </row>
    <row r="155" spans="1:10" x14ac:dyDescent="0.2">
      <c r="A155" s="115"/>
      <c r="B155" s="113"/>
      <c r="C155" s="113"/>
      <c r="D155" s="113"/>
      <c r="E155" s="113"/>
      <c r="F155" s="4"/>
    </row>
    <row r="156" spans="1:10" s="19" customFormat="1" x14ac:dyDescent="0.2">
      <c r="A156" s="116"/>
      <c r="B156" s="117"/>
      <c r="C156" s="117"/>
      <c r="D156" s="117"/>
      <c r="E156" s="118"/>
      <c r="F156" s="18"/>
      <c r="G156" s="18"/>
      <c r="H156" s="18"/>
      <c r="I156" s="18"/>
      <c r="J156" s="18"/>
    </row>
    <row r="157" spans="1:10" s="4" customFormat="1" x14ac:dyDescent="0.2">
      <c r="A157" s="110"/>
      <c r="B157" s="119"/>
      <c r="C157" s="114"/>
      <c r="D157" s="119"/>
      <c r="E157" s="113"/>
    </row>
    <row r="158" spans="1:10" s="4" customFormat="1" x14ac:dyDescent="0.2">
      <c r="A158" s="110"/>
      <c r="B158" s="119"/>
      <c r="C158" s="114"/>
      <c r="D158" s="119"/>
      <c r="E158" s="113"/>
    </row>
    <row r="159" spans="1:10" s="4" customFormat="1" x14ac:dyDescent="0.2">
      <c r="A159" s="110"/>
      <c r="B159" s="119"/>
      <c r="C159" s="114"/>
      <c r="D159" s="119"/>
      <c r="E159" s="113"/>
    </row>
    <row r="160" spans="1:10" x14ac:dyDescent="0.2">
      <c r="A160" s="115"/>
      <c r="B160" s="113"/>
      <c r="C160" s="113"/>
      <c r="D160" s="113"/>
      <c r="E160" s="113"/>
      <c r="F160" s="4"/>
    </row>
    <row r="161" spans="1:10" s="19" customFormat="1" x14ac:dyDescent="0.2">
      <c r="A161" s="120"/>
      <c r="B161" s="117"/>
      <c r="C161" s="117"/>
      <c r="D161" s="117"/>
      <c r="E161" s="118"/>
      <c r="F161" s="18"/>
      <c r="G161" s="18"/>
      <c r="H161" s="18"/>
      <c r="I161" s="18"/>
      <c r="J161" s="18"/>
    </row>
    <row r="162" spans="1:10" x14ac:dyDescent="0.2">
      <c r="A162" s="110"/>
      <c r="B162" s="111"/>
      <c r="C162" s="112"/>
      <c r="D162" s="111"/>
      <c r="E162" s="113"/>
      <c r="F162" s="4"/>
    </row>
    <row r="163" spans="1:10" x14ac:dyDescent="0.2">
      <c r="A163" s="110"/>
      <c r="B163" s="111"/>
      <c r="C163" s="112"/>
      <c r="D163" s="111"/>
      <c r="E163" s="113"/>
      <c r="F163" s="4"/>
    </row>
    <row r="164" spans="1:10" x14ac:dyDescent="0.2">
      <c r="A164" s="110"/>
      <c r="B164" s="112"/>
      <c r="C164" s="112"/>
      <c r="D164" s="112"/>
      <c r="E164" s="113"/>
      <c r="F164" s="4"/>
    </row>
    <row r="165" spans="1:10" x14ac:dyDescent="0.2">
      <c r="A165" s="115"/>
      <c r="B165" s="113"/>
      <c r="C165" s="113"/>
      <c r="D165" s="113"/>
      <c r="E165" s="113"/>
      <c r="F165" s="4"/>
    </row>
    <row r="166" spans="1:10" s="19" customFormat="1" x14ac:dyDescent="0.2">
      <c r="A166" s="120"/>
      <c r="B166" s="117"/>
      <c r="C166" s="117"/>
      <c r="D166" s="117"/>
      <c r="E166" s="118"/>
      <c r="F166" s="18"/>
      <c r="G166" s="18"/>
      <c r="H166" s="18"/>
      <c r="I166" s="18"/>
      <c r="J166" s="18"/>
    </row>
    <row r="167" spans="1:10" x14ac:dyDescent="0.2">
      <c r="A167" s="110"/>
      <c r="B167" s="112"/>
      <c r="C167" s="112"/>
      <c r="D167" s="112"/>
      <c r="E167" s="113"/>
      <c r="F167" s="4"/>
    </row>
    <row r="168" spans="1:10" s="4" customFormat="1" x14ac:dyDescent="0.2">
      <c r="A168" s="110"/>
      <c r="B168" s="111"/>
      <c r="C168" s="112"/>
      <c r="D168" s="111"/>
      <c r="E168" s="113"/>
    </row>
    <row r="169" spans="1:10" ht="20" customHeight="1" x14ac:dyDescent="0.2">
      <c r="A169" s="115"/>
      <c r="B169" s="113"/>
      <c r="C169" s="113"/>
      <c r="D169" s="113"/>
      <c r="E169" s="113"/>
      <c r="F169" s="4"/>
    </row>
    <row r="170" spans="1:10" ht="20" customHeight="1" x14ac:dyDescent="0.2">
      <c r="A170" s="121"/>
      <c r="B170" s="122"/>
      <c r="C170" s="122"/>
      <c r="D170" s="123"/>
      <c r="F170" s="4"/>
    </row>
    <row r="171" spans="1:10" ht="20" customHeight="1" x14ac:dyDescent="0.2">
      <c r="A171" s="4"/>
      <c r="B171" s="123"/>
      <c r="C171" s="123"/>
      <c r="D171" s="123"/>
      <c r="F171" s="4"/>
    </row>
    <row r="172" spans="1:10" ht="20" customHeight="1" x14ac:dyDescent="0.2">
      <c r="A172" s="4"/>
      <c r="B172" s="123"/>
      <c r="C172" s="123"/>
      <c r="D172" s="123"/>
      <c r="F172" s="4"/>
    </row>
    <row r="173" spans="1:10" ht="20" customHeight="1" x14ac:dyDescent="0.2">
      <c r="A173" s="4"/>
      <c r="B173" s="123"/>
      <c r="C173" s="123"/>
      <c r="D173" s="123"/>
      <c r="F173" s="4"/>
    </row>
    <row r="174" spans="1:10" ht="20" customHeight="1" x14ac:dyDescent="0.2">
      <c r="A174" s="4"/>
      <c r="B174" s="123"/>
      <c r="C174" s="123"/>
      <c r="D174" s="123"/>
      <c r="F174" s="4"/>
    </row>
    <row r="175" spans="1:10" ht="20" customHeight="1" x14ac:dyDescent="0.2">
      <c r="A175" s="4"/>
      <c r="B175" s="123"/>
      <c r="C175" s="123"/>
      <c r="D175" s="123"/>
      <c r="F175" s="4"/>
    </row>
    <row r="176" spans="1:10" ht="20" customHeight="1" x14ac:dyDescent="0.2">
      <c r="A176" s="4"/>
      <c r="B176" s="123"/>
      <c r="C176" s="123"/>
      <c r="D176" s="123"/>
      <c r="F176" s="4"/>
    </row>
    <row r="177" spans="1:6" ht="20" customHeight="1" x14ac:dyDescent="0.2">
      <c r="A177" s="4"/>
      <c r="B177" s="123"/>
      <c r="C177" s="123"/>
      <c r="D177" s="123"/>
      <c r="F177" s="4"/>
    </row>
    <row r="178" spans="1:6" ht="20" customHeight="1" x14ac:dyDescent="0.2">
      <c r="A178" s="4"/>
      <c r="B178" s="123"/>
      <c r="C178" s="123"/>
      <c r="D178" s="123"/>
      <c r="F17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2020-11-07T07:27:14Z</dcterms:created>
  <dcterms:modified xsi:type="dcterms:W3CDTF">2020-11-07T07:27:51Z</dcterms:modified>
</cp:coreProperties>
</file>